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VN\Digital_Edge\2019-2020\Computers\CBSE\Computer Final\Assessments\Final Exam\G4\"/>
    </mc:Choice>
  </mc:AlternateContent>
  <bookViews>
    <workbookView xWindow="4800" yWindow="60" windowWidth="19530" windowHeight="8280"/>
  </bookViews>
  <sheets>
    <sheet name="Blueprint_50 Marks_COMPUTER" sheetId="6" r:id="rId1"/>
  </sheets>
  <definedNames>
    <definedName name="_xlnm._FilterDatabase" localSheetId="0" hidden="1">'Blueprint_50 Marks_COMPUTER'!$A$23:$D$48</definedName>
    <definedName name="Chapter_Name" localSheetId="0">'Blueprint_50 Marks_COMPUTER'!$B$7:$B$12</definedName>
    <definedName name="Chapter_Nam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6" l="1"/>
  <c r="R11" i="6" l="1"/>
  <c r="R8" i="6"/>
  <c r="R7" i="6"/>
  <c r="R9" i="6" l="1"/>
  <c r="C21" i="6" l="1"/>
  <c r="C20" i="6"/>
  <c r="C19" i="6"/>
</calcChain>
</file>

<file path=xl/comments1.xml><?xml version="1.0" encoding="utf-8"?>
<comments xmlns="http://schemas.openxmlformats.org/spreadsheetml/2006/main">
  <authors>
    <author>Kaustubh Sutar</author>
  </authors>
  <commentList>
    <comment ref="B26" authorId="0" shapeId="0">
      <text>
        <r>
          <rPr>
            <sz val="9"/>
            <color indexed="81"/>
            <rFont val="Tahoma"/>
            <family val="2"/>
          </rPr>
          <t>use dropdown to choose the chapter Name.</t>
        </r>
      </text>
    </comment>
    <comment ref="D26" authorId="0" shapeId="0">
      <text>
        <r>
          <rPr>
            <sz val="9"/>
            <color indexed="81"/>
            <rFont val="Tahoma"/>
            <family val="2"/>
          </rPr>
          <t>Use dropdown to choose the type of question.</t>
        </r>
      </text>
    </comment>
  </commentList>
</comments>
</file>

<file path=xl/sharedStrings.xml><?xml version="1.0" encoding="utf-8"?>
<sst xmlns="http://schemas.openxmlformats.org/spreadsheetml/2006/main" count="107" uniqueCount="67">
  <si>
    <t>Chapter Number</t>
  </si>
  <si>
    <t>Chapter Name</t>
  </si>
  <si>
    <t>1 mark</t>
  </si>
  <si>
    <t>2 marks</t>
  </si>
  <si>
    <t>Total no. of Questions</t>
  </si>
  <si>
    <t>Total No. of marks</t>
  </si>
  <si>
    <t>Marks per question</t>
  </si>
  <si>
    <t>Marks</t>
  </si>
  <si>
    <t>Type of Question</t>
  </si>
  <si>
    <t>Grade:</t>
  </si>
  <si>
    <t>Subject:</t>
  </si>
  <si>
    <t>Exam Name:</t>
  </si>
  <si>
    <t>Q. No./SubQ. No.</t>
  </si>
  <si>
    <t>Table 1:</t>
  </si>
  <si>
    <t>Table 2:</t>
  </si>
  <si>
    <t>Table 3:</t>
  </si>
  <si>
    <t>Expected Marks</t>
  </si>
  <si>
    <t>Actual Marks</t>
  </si>
  <si>
    <t>Domain</t>
  </si>
  <si>
    <t xml:space="preserve">Expected Weightage </t>
  </si>
  <si>
    <t>Weightage  Given</t>
  </si>
  <si>
    <t>Validation cells</t>
  </si>
  <si>
    <t>Chapter wise weightage</t>
  </si>
  <si>
    <t>Domainwise Weightage</t>
  </si>
  <si>
    <t>Questionwise marks distribution</t>
  </si>
  <si>
    <t>Knowledge (K)</t>
  </si>
  <si>
    <t>Understanding (U)</t>
  </si>
  <si>
    <t>Application (A)</t>
  </si>
  <si>
    <t>&lt;--Enter marks per column/Question here</t>
  </si>
  <si>
    <t>(To be filled by developer)</t>
  </si>
  <si>
    <t>12 marks</t>
  </si>
  <si>
    <t>13 marks</t>
  </si>
  <si>
    <t>15 marks</t>
  </si>
  <si>
    <t>Theory</t>
  </si>
  <si>
    <t>Practical</t>
  </si>
  <si>
    <t>Computer</t>
  </si>
  <si>
    <t>3 marks</t>
  </si>
  <si>
    <t>5 marks</t>
  </si>
  <si>
    <t>IV</t>
  </si>
  <si>
    <t>Yearly</t>
  </si>
  <si>
    <t xml:space="preserve">Healthy Practices </t>
  </si>
  <si>
    <t>More Activities using Scratch</t>
  </si>
  <si>
    <t>Useful Computer Tools</t>
  </si>
  <si>
    <t>More Activities using Scratch(Practical a)</t>
  </si>
  <si>
    <t>More Activities using Scratch(Practical b)</t>
  </si>
  <si>
    <t>Q.1(a)</t>
  </si>
  <si>
    <t>Q.1(b)</t>
  </si>
  <si>
    <t>Q.1(c)</t>
  </si>
  <si>
    <t>Q.2(a)</t>
  </si>
  <si>
    <t>Q.2(b)</t>
  </si>
  <si>
    <t>Q.2(c)</t>
  </si>
  <si>
    <t>Q.3(a)</t>
  </si>
  <si>
    <t>Q.3(b)</t>
  </si>
  <si>
    <t>Q.3(c)</t>
  </si>
  <si>
    <t>Q.3(d)</t>
  </si>
  <si>
    <t>Q.4(b)</t>
  </si>
  <si>
    <t>Q.4(c)</t>
  </si>
  <si>
    <t>Q.5(a)</t>
  </si>
  <si>
    <t>Q.5(b)</t>
  </si>
  <si>
    <t>A</t>
  </si>
  <si>
    <t>K</t>
  </si>
  <si>
    <t>U</t>
  </si>
  <si>
    <t>Q.1(d)</t>
  </si>
  <si>
    <t>Q.1(e)</t>
  </si>
  <si>
    <t>Q.2(d)</t>
  </si>
  <si>
    <t>Q.2(e)</t>
  </si>
  <si>
    <t>Q.2(f)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</si>
</sst>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Calibri"/>
    </font>
    <font>
      <b/>
      <sz val="12"/>
      <color rgb="FFC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right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right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>
      <alignment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10" xfId="0" applyFont="1" applyBorder="1" applyAlignment="1" applyProtection="1">
      <alignment horizontal="center" vertical="center" wrapText="1"/>
      <protection locked="0" hidden="1"/>
    </xf>
    <xf numFmtId="0" fontId="2" fillId="0" borderId="4" xfId="0" applyFont="1" applyBorder="1" applyAlignment="1" applyProtection="1">
      <alignment horizontal="center" vertical="center" wrapText="1"/>
      <protection locked="0" hidden="1"/>
    </xf>
    <xf numFmtId="0" fontId="2" fillId="0" borderId="14" xfId="0" applyFont="1" applyBorder="1" applyAlignment="1" applyProtection="1">
      <alignment horizontal="center" vertical="center" wrapText="1"/>
      <protection locked="0" hidden="1"/>
    </xf>
    <xf numFmtId="0" fontId="2" fillId="0" borderId="15" xfId="0" applyFont="1" applyBorder="1" applyAlignment="1" applyProtection="1">
      <alignment horizontal="center" vertical="center" wrapText="1"/>
      <protection locked="0" hidden="1"/>
    </xf>
    <xf numFmtId="0" fontId="2" fillId="0" borderId="16" xfId="0" applyFont="1" applyBorder="1" applyAlignment="1" applyProtection="1">
      <alignment horizontal="center" vertical="center" wrapText="1"/>
      <protection locked="0"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2" borderId="11" xfId="0" applyFont="1" applyFill="1" applyBorder="1" applyAlignment="1" applyProtection="1">
      <alignment horizontal="center" vertical="center" wrapText="1"/>
      <protection locked="0" hidden="1"/>
    </xf>
    <xf numFmtId="0" fontId="3" fillId="2" borderId="6" xfId="0" applyFont="1" applyFill="1" applyBorder="1" applyAlignment="1" applyProtection="1">
      <alignment horizontal="center" vertical="center" wrapText="1"/>
      <protection locked="0" hidden="1"/>
    </xf>
    <xf numFmtId="0" fontId="3" fillId="2" borderId="8" xfId="0" applyFont="1" applyFill="1" applyBorder="1" applyAlignment="1" applyProtection="1">
      <alignment horizontal="center" vertical="center" wrapText="1"/>
      <protection locked="0" hidden="1"/>
    </xf>
    <xf numFmtId="0" fontId="3" fillId="2" borderId="12" xfId="0" applyFont="1" applyFill="1" applyBorder="1" applyAlignment="1" applyProtection="1">
      <alignment horizontal="center" vertical="center" wrapText="1"/>
      <protection locked="0" hidden="1"/>
    </xf>
    <xf numFmtId="0" fontId="3" fillId="2" borderId="9" xfId="0" applyFont="1" applyFill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 hidden="1"/>
    </xf>
    <xf numFmtId="0" fontId="0" fillId="2" borderId="11" xfId="0" applyFill="1" applyBorder="1" applyAlignment="1" applyProtection="1">
      <alignment horizontal="center" vertical="center" wrapText="1"/>
      <protection locked="0" hidden="1"/>
    </xf>
    <xf numFmtId="0" fontId="0" fillId="2" borderId="6" xfId="0" applyFill="1" applyBorder="1" applyAlignment="1" applyProtection="1">
      <alignment horizontal="center" vertical="center" wrapText="1"/>
      <protection locked="0"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 hidden="1"/>
    </xf>
    <xf numFmtId="0" fontId="3" fillId="2" borderId="24" xfId="0" applyFont="1" applyFill="1" applyBorder="1" applyAlignment="1" applyProtection="1">
      <alignment horizontal="center" vertical="center" wrapText="1"/>
      <protection locked="0" hidden="1"/>
    </xf>
    <xf numFmtId="0" fontId="3" fillId="2" borderId="25" xfId="0" applyFont="1" applyFill="1" applyBorder="1" applyAlignment="1" applyProtection="1">
      <alignment horizontal="center" vertical="center" wrapText="1"/>
      <protection locked="0" hidden="1"/>
    </xf>
    <xf numFmtId="0" fontId="3" fillId="2" borderId="23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R156"/>
  <sheetViews>
    <sheetView showGridLines="0" tabSelected="1" topLeftCell="A41" zoomScaleNormal="100" workbookViewId="0">
      <selection activeCell="A32" sqref="A32"/>
    </sheetView>
  </sheetViews>
  <sheetFormatPr defaultColWidth="9" defaultRowHeight="15"/>
  <cols>
    <col min="1" max="1" width="16" style="51" bestFit="1" customWidth="1"/>
    <col min="2" max="2" width="50.140625" style="51" customWidth="1"/>
    <col min="3" max="3" width="11.140625" style="51" customWidth="1"/>
    <col min="4" max="4" width="10.42578125" style="51" customWidth="1"/>
    <col min="5" max="5" width="12.28515625" style="1" customWidth="1"/>
    <col min="6" max="6" width="12.28515625" style="1" hidden="1" customWidth="1"/>
    <col min="7" max="8" width="7.7109375" style="1" customWidth="1"/>
    <col min="9" max="9" width="7.7109375" style="1" hidden="1" customWidth="1"/>
    <col min="10" max="11" width="10.42578125" style="1" hidden="1" customWidth="1"/>
    <col min="12" max="12" width="7.7109375" style="1" customWidth="1"/>
    <col min="13" max="14" width="7.7109375" style="1" hidden="1" customWidth="1"/>
    <col min="15" max="15" width="8.5703125" style="1" hidden="1" customWidth="1"/>
    <col min="16" max="16" width="5.42578125" style="1" bestFit="1" customWidth="1"/>
    <col min="17" max="17" width="12.42578125" style="2" bestFit="1" customWidth="1"/>
    <col min="18" max="18" width="10.85546875" style="2" customWidth="1"/>
    <col min="19" max="265" width="10" style="2" customWidth="1"/>
    <col min="266" max="16384" width="9" style="2"/>
  </cols>
  <sheetData>
    <row r="1" spans="1:18">
      <c r="A1" s="1" t="s">
        <v>9</v>
      </c>
      <c r="B1" s="15" t="s">
        <v>38</v>
      </c>
      <c r="C1" s="1" t="s">
        <v>10</v>
      </c>
      <c r="D1" s="15" t="s">
        <v>35</v>
      </c>
    </row>
    <row r="2" spans="1:18">
      <c r="A2" s="1" t="s">
        <v>11</v>
      </c>
      <c r="B2" s="15" t="s">
        <v>39</v>
      </c>
      <c r="C2" s="1"/>
      <c r="D2" s="1"/>
    </row>
    <row r="3" spans="1:18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ht="16.5" thickBot="1">
      <c r="A4" s="17" t="s">
        <v>13</v>
      </c>
      <c r="B4" s="19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6"/>
      <c r="R4" s="23" t="s">
        <v>21</v>
      </c>
    </row>
    <row r="5" spans="1:18" s="14" customFormat="1" ht="30.75" thickBot="1">
      <c r="A5" s="24" t="s">
        <v>0</v>
      </c>
      <c r="B5" s="25" t="s">
        <v>1</v>
      </c>
      <c r="C5" s="26" t="s">
        <v>19</v>
      </c>
      <c r="D5" s="84" t="s">
        <v>2</v>
      </c>
      <c r="E5" s="84" t="s">
        <v>3</v>
      </c>
      <c r="F5" s="84"/>
      <c r="G5" s="84" t="s">
        <v>36</v>
      </c>
      <c r="H5" s="85" t="s">
        <v>30</v>
      </c>
      <c r="I5" s="85">
        <v>1</v>
      </c>
      <c r="J5" s="85" t="s">
        <v>37</v>
      </c>
      <c r="K5" s="85"/>
      <c r="L5" s="86" t="s">
        <v>31</v>
      </c>
      <c r="M5" s="75" t="s">
        <v>30</v>
      </c>
      <c r="N5" s="61" t="s">
        <v>31</v>
      </c>
      <c r="O5" s="27" t="s">
        <v>32</v>
      </c>
      <c r="P5" s="20"/>
      <c r="Q5" s="20"/>
      <c r="R5" s="16" t="s">
        <v>20</v>
      </c>
    </row>
    <row r="6" spans="1:18" s="14" customFormat="1">
      <c r="A6" s="64" t="s">
        <v>33</v>
      </c>
      <c r="B6" s="65"/>
      <c r="C6" s="66"/>
      <c r="D6" s="87"/>
      <c r="E6" s="87"/>
      <c r="F6" s="87"/>
      <c r="G6" s="87"/>
      <c r="H6" s="85"/>
      <c r="I6" s="88"/>
      <c r="J6" s="88"/>
      <c r="K6" s="88"/>
      <c r="L6" s="89"/>
      <c r="M6" s="76"/>
      <c r="N6" s="67"/>
      <c r="O6" s="68"/>
      <c r="P6" s="20"/>
      <c r="Q6" s="20"/>
      <c r="R6" s="16"/>
    </row>
    <row r="7" spans="1:18">
      <c r="A7" s="28">
        <v>4</v>
      </c>
      <c r="B7" s="74" t="s">
        <v>40</v>
      </c>
      <c r="C7" s="12">
        <v>12</v>
      </c>
      <c r="D7" s="90">
        <v>5</v>
      </c>
      <c r="E7" s="90">
        <v>2</v>
      </c>
      <c r="F7" s="90"/>
      <c r="G7" s="90">
        <v>1</v>
      </c>
      <c r="H7" s="91"/>
      <c r="I7" s="91"/>
      <c r="J7" s="91"/>
      <c r="K7" s="91"/>
      <c r="L7" s="92"/>
      <c r="M7" s="77"/>
      <c r="N7" s="62"/>
      <c r="O7" s="29"/>
      <c r="P7" s="21"/>
      <c r="Q7" s="21"/>
      <c r="R7" s="39">
        <f>SUMIFS($C$26:$C$103,$B$26:$B$103,B7)</f>
        <v>12</v>
      </c>
    </row>
    <row r="8" spans="1:18">
      <c r="A8" s="28">
        <v>5</v>
      </c>
      <c r="B8" s="74" t="s">
        <v>41</v>
      </c>
      <c r="C8" s="12">
        <v>2</v>
      </c>
      <c r="D8" s="90">
        <v>2</v>
      </c>
      <c r="E8" s="90"/>
      <c r="F8" s="90"/>
      <c r="G8" s="90"/>
      <c r="H8" s="91"/>
      <c r="I8" s="91"/>
      <c r="J8" s="91"/>
      <c r="K8" s="91"/>
      <c r="L8" s="92"/>
      <c r="M8" s="77"/>
      <c r="N8" s="62"/>
      <c r="O8" s="29"/>
      <c r="P8" s="21"/>
      <c r="Q8" s="21"/>
      <c r="R8" s="39">
        <f>SUMIFS($C$26:$C$103,$B$26:$B$103,B8)</f>
        <v>2</v>
      </c>
    </row>
    <row r="9" spans="1:18">
      <c r="A9" s="28">
        <v>7</v>
      </c>
      <c r="B9" s="74" t="s">
        <v>42</v>
      </c>
      <c r="C9" s="12">
        <v>11</v>
      </c>
      <c r="D9" s="90">
        <v>4</v>
      </c>
      <c r="E9" s="90">
        <v>2</v>
      </c>
      <c r="F9" s="90"/>
      <c r="G9" s="90">
        <v>1</v>
      </c>
      <c r="H9" s="91"/>
      <c r="I9" s="91"/>
      <c r="J9" s="91"/>
      <c r="K9" s="91"/>
      <c r="L9" s="92"/>
      <c r="M9" s="77"/>
      <c r="N9" s="62"/>
      <c r="O9" s="29"/>
      <c r="P9" s="21"/>
      <c r="Q9" s="21"/>
      <c r="R9" s="39">
        <f>SUMIFS($C$26:$C$103,$B$26:$B$103,B9)</f>
        <v>11</v>
      </c>
    </row>
    <row r="10" spans="1:18">
      <c r="A10" s="103" t="s">
        <v>34</v>
      </c>
      <c r="B10" s="104"/>
      <c r="C10" s="105"/>
      <c r="D10" s="106"/>
      <c r="E10" s="106"/>
      <c r="F10" s="106"/>
      <c r="G10" s="106"/>
      <c r="H10" s="107"/>
      <c r="I10" s="107"/>
      <c r="J10" s="107"/>
      <c r="K10" s="107"/>
      <c r="L10" s="108"/>
      <c r="M10" s="77"/>
      <c r="N10" s="62"/>
      <c r="O10" s="29"/>
      <c r="P10" s="21"/>
      <c r="Q10" s="21"/>
      <c r="R10" s="39"/>
    </row>
    <row r="11" spans="1:18">
      <c r="A11" s="103">
        <v>5</v>
      </c>
      <c r="B11" s="109" t="s">
        <v>43</v>
      </c>
      <c r="C11" s="105">
        <v>12</v>
      </c>
      <c r="D11" s="106"/>
      <c r="E11" s="106"/>
      <c r="F11" s="106"/>
      <c r="G11" s="106"/>
      <c r="H11" s="107">
        <v>1</v>
      </c>
      <c r="I11" s="107"/>
      <c r="J11" s="107"/>
      <c r="K11" s="107"/>
      <c r="L11" s="108"/>
      <c r="M11" s="77"/>
      <c r="N11" s="62"/>
      <c r="O11" s="29"/>
      <c r="P11" s="21"/>
      <c r="Q11" s="21"/>
      <c r="R11" s="39">
        <f>SUMIFS($C$26:$C$103,$B$26:$B$103,B11)</f>
        <v>12</v>
      </c>
    </row>
    <row r="12" spans="1:18" ht="15.75" thickBot="1">
      <c r="A12" s="30">
        <v>5</v>
      </c>
      <c r="B12" s="78" t="s">
        <v>44</v>
      </c>
      <c r="C12" s="79">
        <v>13</v>
      </c>
      <c r="D12" s="93"/>
      <c r="E12" s="93"/>
      <c r="F12" s="93"/>
      <c r="G12" s="93"/>
      <c r="H12" s="94"/>
      <c r="I12" s="94"/>
      <c r="J12" s="94"/>
      <c r="K12" s="94"/>
      <c r="L12" s="95">
        <v>1</v>
      </c>
      <c r="M12" s="77"/>
      <c r="N12" s="62"/>
      <c r="O12" s="29"/>
      <c r="P12" s="21"/>
      <c r="Q12" s="21"/>
      <c r="R12" s="39">
        <f>SUMIFS($C$26:$C$103,$B$26:$B$103,B12)</f>
        <v>13</v>
      </c>
    </row>
    <row r="13" spans="1:18">
      <c r="A13" s="11"/>
      <c r="B13" s="31" t="s">
        <v>4</v>
      </c>
      <c r="C13" s="32"/>
      <c r="D13" s="96">
        <v>11</v>
      </c>
      <c r="E13" s="96">
        <v>4</v>
      </c>
      <c r="F13" s="96"/>
      <c r="G13" s="96">
        <v>2</v>
      </c>
      <c r="H13" s="96">
        <v>1</v>
      </c>
      <c r="I13" s="96"/>
      <c r="J13" s="96"/>
      <c r="K13" s="101"/>
      <c r="L13" s="97">
        <v>1</v>
      </c>
      <c r="M13" s="80"/>
      <c r="N13" s="33"/>
      <c r="O13" s="33"/>
      <c r="P13" s="22"/>
      <c r="Q13" s="5"/>
      <c r="R13" s="6"/>
    </row>
    <row r="14" spans="1:18">
      <c r="A14" s="11"/>
      <c r="B14" s="34" t="s">
        <v>6</v>
      </c>
      <c r="C14" s="13"/>
      <c r="D14" s="98">
        <v>1</v>
      </c>
      <c r="E14" s="98">
        <v>2</v>
      </c>
      <c r="F14" s="98"/>
      <c r="G14" s="98">
        <v>3</v>
      </c>
      <c r="H14" s="99">
        <v>12</v>
      </c>
      <c r="I14" s="99"/>
      <c r="J14" s="99"/>
      <c r="K14" s="99"/>
      <c r="L14" s="100">
        <v>13</v>
      </c>
      <c r="M14" s="81"/>
      <c r="N14" s="63"/>
      <c r="O14" s="35"/>
      <c r="P14" s="41" t="s">
        <v>28</v>
      </c>
      <c r="Q14" s="40">
        <v>1</v>
      </c>
      <c r="R14" s="6"/>
    </row>
    <row r="15" spans="1:18" ht="15.75" thickBot="1">
      <c r="A15" s="11"/>
      <c r="B15" s="36" t="s">
        <v>5</v>
      </c>
      <c r="C15" s="37"/>
      <c r="D15" s="37">
        <v>11</v>
      </c>
      <c r="E15" s="37">
        <v>8</v>
      </c>
      <c r="F15" s="37"/>
      <c r="G15" s="37">
        <v>6</v>
      </c>
      <c r="H15" s="37">
        <v>12</v>
      </c>
      <c r="I15" s="37"/>
      <c r="J15" s="37"/>
      <c r="K15" s="102"/>
      <c r="L15" s="83">
        <v>13</v>
      </c>
      <c r="M15" s="82"/>
      <c r="N15" s="37"/>
      <c r="O15" s="37"/>
      <c r="Q15" s="7"/>
      <c r="R15" s="6"/>
    </row>
    <row r="16" spans="1:18">
      <c r="A16" s="1"/>
      <c r="B16" s="1"/>
      <c r="C16" s="1"/>
      <c r="D16" s="1"/>
    </row>
    <row r="17" spans="1:16" ht="16.5" thickBot="1">
      <c r="A17" s="8" t="s">
        <v>14</v>
      </c>
      <c r="B17" s="18" t="s">
        <v>23</v>
      </c>
      <c r="C17" s="1"/>
      <c r="D17" s="1"/>
    </row>
    <row r="18" spans="1:16" ht="30">
      <c r="A18" s="55" t="s">
        <v>18</v>
      </c>
      <c r="B18" s="56" t="s">
        <v>16</v>
      </c>
      <c r="C18" s="57" t="s">
        <v>17</v>
      </c>
      <c r="D18" s="1"/>
      <c r="E18"/>
      <c r="F18"/>
      <c r="G18"/>
      <c r="H18"/>
      <c r="I18"/>
      <c r="J18"/>
      <c r="K18"/>
      <c r="L18"/>
      <c r="M18"/>
      <c r="N18"/>
      <c r="O18"/>
      <c r="P18" s="2"/>
    </row>
    <row r="19" spans="1:16">
      <c r="A19" s="58" t="s">
        <v>25</v>
      </c>
      <c r="B19" s="59">
        <v>12</v>
      </c>
      <c r="C19" s="38">
        <f>SUMIFS($C$25:$C$103,$D$25:$D$103,"k")</f>
        <v>12</v>
      </c>
      <c r="D19" s="1"/>
      <c r="E19"/>
      <c r="F19"/>
      <c r="G19"/>
      <c r="H19"/>
      <c r="I19"/>
      <c r="J19"/>
      <c r="K19"/>
      <c r="L19"/>
      <c r="M19"/>
      <c r="N19"/>
      <c r="O19"/>
      <c r="P19" s="2"/>
    </row>
    <row r="20" spans="1:16">
      <c r="A20" s="58" t="s">
        <v>26</v>
      </c>
      <c r="B20" s="59">
        <v>13</v>
      </c>
      <c r="C20" s="38">
        <f>SUMIFS($C$25:$C$103,$D$25:$D$103,"u")</f>
        <v>13</v>
      </c>
      <c r="D20" s="1"/>
      <c r="E20"/>
      <c r="F20"/>
      <c r="G20"/>
      <c r="H20"/>
      <c r="I20"/>
      <c r="J20"/>
      <c r="K20"/>
      <c r="L20"/>
      <c r="M20"/>
      <c r="N20"/>
      <c r="O20"/>
      <c r="P20" s="2"/>
    </row>
    <row r="21" spans="1:16" ht="15.75" thickBot="1">
      <c r="A21" s="60" t="s">
        <v>27</v>
      </c>
      <c r="B21" s="59">
        <v>25</v>
      </c>
      <c r="C21" s="38">
        <f>SUMIFS($C$25:$C$103,$D$25:$D$103,"a")</f>
        <v>25</v>
      </c>
      <c r="D21" s="1"/>
      <c r="E21"/>
      <c r="F21"/>
      <c r="G21"/>
      <c r="H21"/>
      <c r="I21"/>
      <c r="J21"/>
      <c r="K21"/>
      <c r="L21"/>
      <c r="M21"/>
      <c r="N21"/>
      <c r="O21"/>
      <c r="P21" s="2"/>
    </row>
    <row r="22" spans="1:16">
      <c r="A22" s="1"/>
      <c r="B22" s="1"/>
      <c r="C22" s="9"/>
      <c r="D22" s="2"/>
      <c r="E22"/>
      <c r="F22"/>
      <c r="G22"/>
      <c r="H22"/>
      <c r="I22"/>
      <c r="J22"/>
      <c r="K22"/>
      <c r="L22"/>
      <c r="M22"/>
      <c r="N22"/>
      <c r="O22"/>
      <c r="P22" s="14"/>
    </row>
    <row r="23" spans="1:16" ht="16.5" thickBot="1">
      <c r="A23" s="10" t="s">
        <v>15</v>
      </c>
      <c r="B23" s="18" t="s">
        <v>24</v>
      </c>
      <c r="C23" s="50" t="s">
        <v>29</v>
      </c>
      <c r="D23" s="1"/>
    </row>
    <row r="24" spans="1:16" s="4" customFormat="1" ht="30">
      <c r="A24" s="52" t="s">
        <v>12</v>
      </c>
      <c r="B24" s="53" t="s">
        <v>1</v>
      </c>
      <c r="C24" s="53" t="s">
        <v>7</v>
      </c>
      <c r="D24" s="54" t="s">
        <v>8</v>
      </c>
      <c r="E24" s="11"/>
      <c r="F24" s="11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4" customFormat="1">
      <c r="A25" s="69" t="s">
        <v>33</v>
      </c>
      <c r="B25" s="70"/>
      <c r="C25" s="70"/>
      <c r="D25" s="71"/>
      <c r="E25" s="11"/>
      <c r="F25" s="11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>
      <c r="A26" s="44" t="s">
        <v>45</v>
      </c>
      <c r="B26" s="45" t="s">
        <v>40</v>
      </c>
      <c r="C26" s="42">
        <v>1</v>
      </c>
      <c r="D26" s="46" t="s">
        <v>61</v>
      </c>
    </row>
    <row r="27" spans="1:16">
      <c r="A27" s="44" t="s">
        <v>46</v>
      </c>
      <c r="B27" s="45" t="s">
        <v>41</v>
      </c>
      <c r="C27" s="42">
        <v>1</v>
      </c>
      <c r="D27" s="46" t="s">
        <v>61</v>
      </c>
    </row>
    <row r="28" spans="1:16">
      <c r="A28" s="44" t="s">
        <v>47</v>
      </c>
      <c r="B28" s="45" t="s">
        <v>40</v>
      </c>
      <c r="C28" s="42">
        <v>1</v>
      </c>
      <c r="D28" s="46" t="s">
        <v>60</v>
      </c>
    </row>
    <row r="29" spans="1:16" hidden="1">
      <c r="A29" s="44"/>
      <c r="B29" s="45"/>
      <c r="C29" s="42">
        <v>1</v>
      </c>
      <c r="D29" s="46"/>
    </row>
    <row r="30" spans="1:16" hidden="1">
      <c r="A30" s="44"/>
      <c r="B30" s="45"/>
      <c r="C30" s="42">
        <v>1</v>
      </c>
      <c r="D30" s="46"/>
    </row>
    <row r="31" spans="1:16">
      <c r="A31" s="44" t="s">
        <v>62</v>
      </c>
      <c r="B31" s="45" t="s">
        <v>40</v>
      </c>
      <c r="C31" s="42">
        <v>1</v>
      </c>
      <c r="D31" s="46" t="s">
        <v>60</v>
      </c>
    </row>
    <row r="32" spans="1:16">
      <c r="A32" s="44" t="s">
        <v>63</v>
      </c>
      <c r="B32" s="45" t="s">
        <v>42</v>
      </c>
      <c r="C32" s="42">
        <v>1</v>
      </c>
      <c r="D32" s="46" t="s">
        <v>61</v>
      </c>
    </row>
    <row r="33" spans="1:18">
      <c r="A33" s="44" t="s">
        <v>48</v>
      </c>
      <c r="B33" s="45" t="s">
        <v>40</v>
      </c>
      <c r="C33" s="42">
        <v>1</v>
      </c>
      <c r="D33" s="46" t="s">
        <v>60</v>
      </c>
    </row>
    <row r="34" spans="1:18">
      <c r="A34" s="44" t="s">
        <v>49</v>
      </c>
      <c r="B34" s="45" t="s">
        <v>42</v>
      </c>
      <c r="C34" s="42">
        <v>1</v>
      </c>
      <c r="D34" s="46" t="s">
        <v>60</v>
      </c>
    </row>
    <row r="35" spans="1:18" s="1" customFormat="1">
      <c r="A35" s="44" t="s">
        <v>50</v>
      </c>
      <c r="B35" s="45" t="s">
        <v>42</v>
      </c>
      <c r="C35" s="42">
        <v>1</v>
      </c>
      <c r="D35" s="46" t="s">
        <v>60</v>
      </c>
      <c r="Q35" s="2"/>
      <c r="R35" s="2"/>
    </row>
    <row r="36" spans="1:18" s="1" customFormat="1" hidden="1">
      <c r="A36" s="44"/>
      <c r="B36" s="45"/>
      <c r="C36" s="42"/>
      <c r="D36" s="46"/>
      <c r="Q36" s="2"/>
      <c r="R36" s="2"/>
    </row>
    <row r="37" spans="1:18" s="1" customFormat="1" hidden="1">
      <c r="A37" s="44"/>
      <c r="B37" s="45"/>
      <c r="C37" s="42"/>
      <c r="D37" s="46"/>
      <c r="Q37" s="2"/>
      <c r="R37" s="2"/>
    </row>
    <row r="38" spans="1:18" s="1" customFormat="1">
      <c r="A38" s="44" t="s">
        <v>64</v>
      </c>
      <c r="B38" s="45" t="s">
        <v>40</v>
      </c>
      <c r="C38" s="42">
        <v>1</v>
      </c>
      <c r="D38" s="46" t="s">
        <v>60</v>
      </c>
      <c r="Q38" s="2"/>
      <c r="R38" s="2"/>
    </row>
    <row r="39" spans="1:18" s="1" customFormat="1">
      <c r="A39" s="44" t="s">
        <v>65</v>
      </c>
      <c r="B39" s="45" t="s">
        <v>41</v>
      </c>
      <c r="C39" s="42">
        <v>1</v>
      </c>
      <c r="D39" s="46" t="s">
        <v>60</v>
      </c>
      <c r="Q39" s="2"/>
      <c r="R39" s="2"/>
    </row>
    <row r="40" spans="1:18" s="1" customFormat="1">
      <c r="A40" s="44" t="s">
        <v>66</v>
      </c>
      <c r="B40" s="45" t="s">
        <v>42</v>
      </c>
      <c r="C40" s="42">
        <v>1</v>
      </c>
      <c r="D40" s="46" t="s">
        <v>61</v>
      </c>
      <c r="Q40" s="2"/>
      <c r="R40" s="2"/>
    </row>
    <row r="41" spans="1:18" s="1" customFormat="1">
      <c r="A41" s="44" t="s">
        <v>51</v>
      </c>
      <c r="B41" s="45" t="s">
        <v>40</v>
      </c>
      <c r="C41" s="42">
        <v>2</v>
      </c>
      <c r="D41" s="46" t="s">
        <v>61</v>
      </c>
      <c r="Q41" s="2"/>
      <c r="R41" s="2"/>
    </row>
    <row r="42" spans="1:18" s="1" customFormat="1">
      <c r="A42" s="44" t="s">
        <v>52</v>
      </c>
      <c r="B42" s="45" t="s">
        <v>42</v>
      </c>
      <c r="C42" s="42">
        <v>2</v>
      </c>
      <c r="D42" s="46" t="s">
        <v>61</v>
      </c>
      <c r="Q42" s="2"/>
      <c r="R42" s="2"/>
    </row>
    <row r="43" spans="1:18" s="1" customFormat="1">
      <c r="A43" s="44" t="s">
        <v>53</v>
      </c>
      <c r="B43" s="45" t="s">
        <v>40</v>
      </c>
      <c r="C43" s="42">
        <v>2</v>
      </c>
      <c r="D43" s="46" t="s">
        <v>60</v>
      </c>
      <c r="Q43" s="2"/>
      <c r="R43" s="2"/>
    </row>
    <row r="44" spans="1:18" s="1" customFormat="1">
      <c r="A44" s="44" t="s">
        <v>54</v>
      </c>
      <c r="B44" s="45" t="s">
        <v>42</v>
      </c>
      <c r="C44" s="42">
        <v>2</v>
      </c>
      <c r="D44" s="46" t="s">
        <v>61</v>
      </c>
      <c r="Q44" s="2"/>
      <c r="R44" s="2"/>
    </row>
    <row r="45" spans="1:18" s="1" customFormat="1">
      <c r="A45" s="44" t="s">
        <v>55</v>
      </c>
      <c r="B45" s="45" t="s">
        <v>40</v>
      </c>
      <c r="C45" s="42">
        <v>3</v>
      </c>
      <c r="D45" s="46" t="s">
        <v>60</v>
      </c>
      <c r="Q45" s="2"/>
      <c r="R45" s="2"/>
    </row>
    <row r="46" spans="1:18" s="1" customFormat="1">
      <c r="A46" s="44" t="s">
        <v>56</v>
      </c>
      <c r="B46" s="45" t="s">
        <v>42</v>
      </c>
      <c r="C46" s="42">
        <v>3</v>
      </c>
      <c r="D46" s="46" t="s">
        <v>61</v>
      </c>
      <c r="Q46" s="2"/>
      <c r="R46" s="2"/>
    </row>
    <row r="47" spans="1:18" s="1" customFormat="1">
      <c r="A47" s="72" t="s">
        <v>34</v>
      </c>
      <c r="B47" s="45"/>
      <c r="C47" s="42"/>
      <c r="D47" s="46"/>
      <c r="Q47" s="2"/>
      <c r="R47" s="2"/>
    </row>
    <row r="48" spans="1:18" s="1" customFormat="1">
      <c r="A48" s="73" t="s">
        <v>57</v>
      </c>
      <c r="B48" s="45" t="s">
        <v>43</v>
      </c>
      <c r="C48" s="42">
        <v>12</v>
      </c>
      <c r="D48" s="46" t="s">
        <v>59</v>
      </c>
      <c r="Q48" s="2"/>
      <c r="R48" s="2"/>
    </row>
    <row r="49" spans="1:18" s="1" customFormat="1">
      <c r="A49" s="44" t="s">
        <v>58</v>
      </c>
      <c r="B49" s="45" t="s">
        <v>44</v>
      </c>
      <c r="C49" s="42">
        <v>13</v>
      </c>
      <c r="D49" s="46" t="s">
        <v>59</v>
      </c>
      <c r="Q49" s="2"/>
      <c r="R49" s="2"/>
    </row>
    <row r="50" spans="1:18" s="1" customFormat="1">
      <c r="A50" s="44"/>
      <c r="B50" s="45"/>
      <c r="C50" s="42"/>
      <c r="D50" s="46"/>
      <c r="Q50" s="2"/>
      <c r="R50" s="2"/>
    </row>
    <row r="51" spans="1:18" s="1" customFormat="1">
      <c r="A51" s="44"/>
      <c r="B51" s="45"/>
      <c r="C51" s="42"/>
      <c r="D51" s="46"/>
      <c r="Q51" s="2"/>
      <c r="R51" s="2"/>
    </row>
    <row r="52" spans="1:18" s="1" customFormat="1">
      <c r="A52" s="44"/>
      <c r="B52" s="45"/>
      <c r="C52" s="42"/>
      <c r="D52" s="46"/>
      <c r="Q52" s="2"/>
      <c r="R52" s="2"/>
    </row>
    <row r="53" spans="1:18" s="1" customFormat="1">
      <c r="A53" s="44"/>
      <c r="B53" s="45"/>
      <c r="C53" s="42"/>
      <c r="D53" s="46"/>
      <c r="Q53" s="2"/>
      <c r="R53" s="2"/>
    </row>
    <row r="54" spans="1:18" s="1" customFormat="1">
      <c r="A54" s="44"/>
      <c r="B54" s="45"/>
      <c r="C54" s="42"/>
      <c r="D54" s="46"/>
      <c r="Q54" s="2"/>
      <c r="R54" s="2"/>
    </row>
    <row r="55" spans="1:18" s="1" customFormat="1">
      <c r="A55" s="44"/>
      <c r="B55" s="45"/>
      <c r="C55" s="42"/>
      <c r="D55" s="46"/>
      <c r="Q55" s="2"/>
      <c r="R55" s="2"/>
    </row>
    <row r="56" spans="1:18" s="1" customFormat="1">
      <c r="A56" s="44"/>
      <c r="B56" s="45"/>
      <c r="C56" s="42"/>
      <c r="D56" s="46"/>
      <c r="Q56" s="2"/>
      <c r="R56" s="2"/>
    </row>
    <row r="57" spans="1:18" s="1" customFormat="1">
      <c r="A57" s="44"/>
      <c r="B57" s="45"/>
      <c r="C57" s="42"/>
      <c r="D57" s="46"/>
      <c r="Q57" s="2"/>
      <c r="R57" s="2"/>
    </row>
    <row r="58" spans="1:18" s="1" customFormat="1">
      <c r="A58" s="44"/>
      <c r="B58" s="45"/>
      <c r="C58" s="42"/>
      <c r="D58" s="46"/>
      <c r="Q58" s="2"/>
      <c r="R58" s="2"/>
    </row>
    <row r="59" spans="1:18" s="1" customFormat="1">
      <c r="A59" s="44"/>
      <c r="B59" s="45"/>
      <c r="C59" s="42"/>
      <c r="D59" s="46"/>
      <c r="Q59" s="2"/>
      <c r="R59" s="2"/>
    </row>
    <row r="60" spans="1:18" s="1" customFormat="1">
      <c r="A60" s="44"/>
      <c r="B60" s="45"/>
      <c r="C60" s="42"/>
      <c r="D60" s="46"/>
      <c r="Q60" s="2"/>
      <c r="R60" s="2"/>
    </row>
    <row r="61" spans="1:18" s="1" customFormat="1">
      <c r="A61" s="44"/>
      <c r="B61" s="45"/>
      <c r="C61" s="42"/>
      <c r="D61" s="46"/>
      <c r="Q61" s="2"/>
      <c r="R61" s="2"/>
    </row>
    <row r="62" spans="1:18" s="1" customFormat="1">
      <c r="A62" s="44"/>
      <c r="B62" s="45"/>
      <c r="C62" s="42"/>
      <c r="D62" s="46"/>
      <c r="Q62" s="2"/>
      <c r="R62" s="2"/>
    </row>
    <row r="63" spans="1:18" s="1" customFormat="1">
      <c r="A63" s="44"/>
      <c r="B63" s="45"/>
      <c r="C63" s="42"/>
      <c r="D63" s="46"/>
      <c r="Q63" s="2"/>
      <c r="R63" s="2"/>
    </row>
    <row r="64" spans="1:18" s="1" customFormat="1">
      <c r="A64" s="44"/>
      <c r="B64" s="45"/>
      <c r="C64" s="42"/>
      <c r="D64" s="46"/>
      <c r="Q64" s="2"/>
      <c r="R64" s="2"/>
    </row>
    <row r="65" spans="1:18" s="1" customFormat="1">
      <c r="A65" s="44"/>
      <c r="B65" s="45"/>
      <c r="C65" s="42"/>
      <c r="D65" s="46"/>
      <c r="Q65" s="2"/>
      <c r="R65" s="2"/>
    </row>
    <row r="66" spans="1:18" s="1" customFormat="1">
      <c r="A66" s="44"/>
      <c r="B66" s="45"/>
      <c r="C66" s="42"/>
      <c r="D66" s="46"/>
      <c r="Q66" s="2"/>
      <c r="R66" s="2"/>
    </row>
    <row r="67" spans="1:18" s="1" customFormat="1">
      <c r="A67" s="44"/>
      <c r="B67" s="45"/>
      <c r="C67" s="42"/>
      <c r="D67" s="46"/>
      <c r="Q67" s="2"/>
      <c r="R67" s="2"/>
    </row>
    <row r="68" spans="1:18" s="1" customFormat="1">
      <c r="A68" s="44"/>
      <c r="B68" s="45"/>
      <c r="C68" s="42"/>
      <c r="D68" s="46"/>
      <c r="Q68" s="2"/>
      <c r="R68" s="2"/>
    </row>
    <row r="69" spans="1:18" s="1" customFormat="1">
      <c r="A69" s="44"/>
      <c r="B69" s="45"/>
      <c r="C69" s="42"/>
      <c r="D69" s="46"/>
      <c r="Q69" s="2"/>
      <c r="R69" s="2"/>
    </row>
    <row r="70" spans="1:18" s="1" customFormat="1">
      <c r="A70" s="44"/>
      <c r="B70" s="45"/>
      <c r="C70" s="42"/>
      <c r="D70" s="46"/>
      <c r="Q70" s="2"/>
      <c r="R70" s="2"/>
    </row>
    <row r="71" spans="1:18" s="1" customFormat="1">
      <c r="A71" s="44"/>
      <c r="B71" s="45"/>
      <c r="C71" s="42"/>
      <c r="D71" s="46"/>
      <c r="Q71" s="2"/>
      <c r="R71" s="2"/>
    </row>
    <row r="72" spans="1:18" s="1" customFormat="1">
      <c r="A72" s="44"/>
      <c r="B72" s="45"/>
      <c r="C72" s="42"/>
      <c r="D72" s="46"/>
      <c r="Q72" s="2"/>
      <c r="R72" s="2"/>
    </row>
    <row r="73" spans="1:18" s="1" customFormat="1">
      <c r="A73" s="44"/>
      <c r="B73" s="45"/>
      <c r="C73" s="42"/>
      <c r="D73" s="46"/>
      <c r="Q73" s="2"/>
      <c r="R73" s="2"/>
    </row>
    <row r="74" spans="1:18" s="1" customFormat="1">
      <c r="A74" s="44"/>
      <c r="B74" s="45"/>
      <c r="C74" s="42"/>
      <c r="D74" s="46"/>
      <c r="Q74" s="2"/>
      <c r="R74" s="2"/>
    </row>
    <row r="75" spans="1:18" s="1" customFormat="1">
      <c r="A75" s="44"/>
      <c r="B75" s="45"/>
      <c r="C75" s="42"/>
      <c r="D75" s="46"/>
      <c r="Q75" s="2"/>
      <c r="R75" s="2"/>
    </row>
    <row r="76" spans="1:18" s="1" customFormat="1">
      <c r="A76" s="44"/>
      <c r="B76" s="45"/>
      <c r="C76" s="42"/>
      <c r="D76" s="46"/>
      <c r="Q76" s="2"/>
      <c r="R76" s="2"/>
    </row>
    <row r="77" spans="1:18" s="1" customFormat="1">
      <c r="A77" s="44"/>
      <c r="B77" s="45"/>
      <c r="C77" s="42"/>
      <c r="D77" s="46"/>
      <c r="Q77" s="2"/>
      <c r="R77" s="2"/>
    </row>
    <row r="78" spans="1:18" s="1" customFormat="1">
      <c r="A78" s="44"/>
      <c r="B78" s="45"/>
      <c r="C78" s="42"/>
      <c r="D78" s="46"/>
      <c r="Q78" s="2"/>
      <c r="R78" s="2"/>
    </row>
    <row r="79" spans="1:18" s="1" customFormat="1">
      <c r="A79" s="44"/>
      <c r="B79" s="45"/>
      <c r="C79" s="42"/>
      <c r="D79" s="46"/>
      <c r="Q79" s="2"/>
      <c r="R79" s="2"/>
    </row>
    <row r="80" spans="1:18" s="1" customFormat="1">
      <c r="A80" s="44"/>
      <c r="B80" s="45"/>
      <c r="C80" s="42"/>
      <c r="D80" s="46"/>
      <c r="Q80" s="2"/>
      <c r="R80" s="2"/>
    </row>
    <row r="81" spans="1:18" s="1" customFormat="1">
      <c r="A81" s="44"/>
      <c r="B81" s="45"/>
      <c r="C81" s="42"/>
      <c r="D81" s="46"/>
      <c r="Q81" s="2"/>
      <c r="R81" s="2"/>
    </row>
    <row r="82" spans="1:18" s="1" customFormat="1">
      <c r="A82" s="44"/>
      <c r="B82" s="45"/>
      <c r="C82" s="42"/>
      <c r="D82" s="46"/>
      <c r="Q82" s="2"/>
      <c r="R82" s="2"/>
    </row>
    <row r="83" spans="1:18" s="1" customFormat="1">
      <c r="A83" s="44"/>
      <c r="B83" s="45"/>
      <c r="C83" s="42"/>
      <c r="D83" s="46"/>
      <c r="Q83" s="2"/>
      <c r="R83" s="2"/>
    </row>
    <row r="84" spans="1:18" s="1" customFormat="1">
      <c r="A84" s="44"/>
      <c r="B84" s="45"/>
      <c r="C84" s="42"/>
      <c r="D84" s="46"/>
      <c r="Q84" s="2"/>
      <c r="R84" s="2"/>
    </row>
    <row r="85" spans="1:18" s="1" customFormat="1">
      <c r="A85" s="44"/>
      <c r="B85" s="45"/>
      <c r="C85" s="42"/>
      <c r="D85" s="46"/>
      <c r="Q85" s="2"/>
      <c r="R85" s="2"/>
    </row>
    <row r="86" spans="1:18" s="1" customFormat="1">
      <c r="A86" s="44"/>
      <c r="B86" s="45"/>
      <c r="C86" s="42"/>
      <c r="D86" s="46"/>
      <c r="Q86" s="2"/>
      <c r="R86" s="2"/>
    </row>
    <row r="87" spans="1:18" s="1" customFormat="1">
      <c r="A87" s="44"/>
      <c r="B87" s="45"/>
      <c r="C87" s="42"/>
      <c r="D87" s="46"/>
      <c r="Q87" s="2"/>
      <c r="R87" s="2"/>
    </row>
    <row r="88" spans="1:18" s="1" customFormat="1">
      <c r="A88" s="44"/>
      <c r="B88" s="45"/>
      <c r="C88" s="42"/>
      <c r="D88" s="46"/>
      <c r="Q88" s="2"/>
      <c r="R88" s="2"/>
    </row>
    <row r="89" spans="1:18" s="1" customFormat="1">
      <c r="A89" s="44"/>
      <c r="B89" s="45"/>
      <c r="C89" s="42"/>
      <c r="D89" s="46"/>
      <c r="Q89" s="2"/>
      <c r="R89" s="2"/>
    </row>
    <row r="90" spans="1:18" s="1" customFormat="1">
      <c r="A90" s="44"/>
      <c r="B90" s="45"/>
      <c r="C90" s="42"/>
      <c r="D90" s="46"/>
      <c r="Q90" s="2"/>
      <c r="R90" s="2"/>
    </row>
    <row r="91" spans="1:18" s="1" customFormat="1">
      <c r="A91" s="44"/>
      <c r="B91" s="45"/>
      <c r="C91" s="42"/>
      <c r="D91" s="46"/>
      <c r="Q91" s="2"/>
      <c r="R91" s="2"/>
    </row>
    <row r="92" spans="1:18" s="1" customFormat="1">
      <c r="A92" s="44"/>
      <c r="B92" s="45"/>
      <c r="C92" s="42"/>
      <c r="D92" s="46"/>
      <c r="Q92" s="2"/>
      <c r="R92" s="2"/>
    </row>
    <row r="93" spans="1:18" s="1" customFormat="1">
      <c r="A93" s="44"/>
      <c r="B93" s="45"/>
      <c r="C93" s="42"/>
      <c r="D93" s="46"/>
      <c r="Q93" s="2"/>
      <c r="R93" s="2"/>
    </row>
    <row r="94" spans="1:18" s="1" customFormat="1">
      <c r="A94" s="44"/>
      <c r="B94" s="45"/>
      <c r="C94" s="42"/>
      <c r="D94" s="46"/>
      <c r="Q94" s="2"/>
      <c r="R94" s="2"/>
    </row>
    <row r="95" spans="1:18" s="1" customFormat="1">
      <c r="A95" s="44"/>
      <c r="B95" s="45"/>
      <c r="C95" s="42"/>
      <c r="D95" s="46"/>
      <c r="Q95" s="2"/>
      <c r="R95" s="2"/>
    </row>
    <row r="96" spans="1:18" s="1" customFormat="1">
      <c r="A96" s="44"/>
      <c r="B96" s="45"/>
      <c r="C96" s="42"/>
      <c r="D96" s="46"/>
      <c r="Q96" s="2"/>
      <c r="R96" s="2"/>
    </row>
    <row r="97" spans="1:18" s="1" customFormat="1">
      <c r="A97" s="44"/>
      <c r="B97" s="45"/>
      <c r="C97" s="42"/>
      <c r="D97" s="46"/>
      <c r="Q97" s="2"/>
      <c r="R97" s="2"/>
    </row>
    <row r="98" spans="1:18" s="1" customFormat="1">
      <c r="A98" s="44"/>
      <c r="B98" s="45"/>
      <c r="C98" s="42"/>
      <c r="D98" s="46"/>
      <c r="Q98" s="2"/>
      <c r="R98" s="2"/>
    </row>
    <row r="99" spans="1:18" s="1" customFormat="1">
      <c r="A99" s="44"/>
      <c r="B99" s="45"/>
      <c r="C99" s="42"/>
      <c r="D99" s="46"/>
      <c r="Q99" s="2"/>
      <c r="R99" s="2"/>
    </row>
    <row r="100" spans="1:18" s="1" customFormat="1">
      <c r="A100" s="44"/>
      <c r="B100" s="45"/>
      <c r="C100" s="42"/>
      <c r="D100" s="46"/>
      <c r="Q100" s="2"/>
      <c r="R100" s="2"/>
    </row>
    <row r="101" spans="1:18" s="1" customFormat="1">
      <c r="A101" s="44"/>
      <c r="B101" s="45"/>
      <c r="C101" s="42"/>
      <c r="D101" s="46"/>
      <c r="Q101" s="2"/>
      <c r="R101" s="2"/>
    </row>
    <row r="102" spans="1:18" s="1" customFormat="1">
      <c r="A102" s="44"/>
      <c r="B102" s="45"/>
      <c r="C102" s="42"/>
      <c r="D102" s="46"/>
      <c r="Q102" s="2"/>
      <c r="R102" s="2"/>
    </row>
    <row r="103" spans="1:18" s="1" customFormat="1">
      <c r="A103" s="44"/>
      <c r="B103" s="45"/>
      <c r="C103" s="42"/>
      <c r="D103" s="46"/>
      <c r="Q103" s="2"/>
      <c r="R103" s="2"/>
    </row>
    <row r="104" spans="1:18" s="1" customFormat="1">
      <c r="A104" s="44"/>
      <c r="B104" s="45"/>
      <c r="C104" s="42"/>
      <c r="D104" s="46"/>
      <c r="Q104" s="2"/>
      <c r="R104" s="2"/>
    </row>
    <row r="105" spans="1:18">
      <c r="A105" s="44"/>
      <c r="B105" s="45"/>
      <c r="C105" s="42"/>
      <c r="D105" s="46"/>
    </row>
    <row r="106" spans="1:18">
      <c r="A106" s="44"/>
      <c r="B106" s="45"/>
      <c r="C106" s="42"/>
      <c r="D106" s="46"/>
    </row>
    <row r="107" spans="1:18">
      <c r="A107" s="44"/>
      <c r="B107" s="45"/>
      <c r="C107" s="42"/>
      <c r="D107" s="46"/>
    </row>
    <row r="108" spans="1:18">
      <c r="A108" s="44"/>
      <c r="B108" s="45"/>
      <c r="C108" s="42"/>
      <c r="D108" s="46"/>
    </row>
    <row r="109" spans="1:18">
      <c r="A109" s="44"/>
      <c r="B109" s="45"/>
      <c r="C109" s="42"/>
      <c r="D109" s="46"/>
    </row>
    <row r="110" spans="1:18">
      <c r="A110" s="44"/>
      <c r="B110" s="45"/>
      <c r="C110" s="42"/>
      <c r="D110" s="46"/>
    </row>
    <row r="111" spans="1:18">
      <c r="A111" s="44"/>
      <c r="B111" s="45"/>
      <c r="C111" s="42"/>
      <c r="D111" s="46"/>
    </row>
    <row r="112" spans="1:18">
      <c r="A112" s="44"/>
      <c r="B112" s="45"/>
      <c r="C112" s="42"/>
      <c r="D112" s="46"/>
    </row>
    <row r="113" spans="1:4">
      <c r="A113" s="44"/>
      <c r="B113" s="45"/>
      <c r="C113" s="42"/>
      <c r="D113" s="46"/>
    </row>
    <row r="114" spans="1:4">
      <c r="A114" s="44"/>
      <c r="B114" s="45"/>
      <c r="C114" s="42"/>
      <c r="D114" s="46"/>
    </row>
    <row r="115" spans="1:4">
      <c r="A115" s="44"/>
      <c r="B115" s="45"/>
      <c r="C115" s="42"/>
      <c r="D115" s="46"/>
    </row>
    <row r="116" spans="1:4">
      <c r="A116" s="44"/>
      <c r="B116" s="45"/>
      <c r="C116" s="42"/>
      <c r="D116" s="46"/>
    </row>
    <row r="117" spans="1:4">
      <c r="A117" s="44"/>
      <c r="B117" s="45"/>
      <c r="C117" s="42"/>
      <c r="D117" s="46"/>
    </row>
    <row r="118" spans="1:4">
      <c r="A118" s="44"/>
      <c r="B118" s="45"/>
      <c r="C118" s="42"/>
      <c r="D118" s="46"/>
    </row>
    <row r="119" spans="1:4">
      <c r="A119" s="44"/>
      <c r="B119" s="45"/>
      <c r="C119" s="42"/>
      <c r="D119" s="46"/>
    </row>
    <row r="120" spans="1:4">
      <c r="A120" s="44"/>
      <c r="B120" s="45"/>
      <c r="C120" s="42"/>
      <c r="D120" s="46"/>
    </row>
    <row r="121" spans="1:4">
      <c r="A121" s="44"/>
      <c r="B121" s="45"/>
      <c r="C121" s="42"/>
      <c r="D121" s="46"/>
    </row>
    <row r="122" spans="1:4">
      <c r="A122" s="44"/>
      <c r="B122" s="45"/>
      <c r="C122" s="42"/>
      <c r="D122" s="46"/>
    </row>
    <row r="123" spans="1:4">
      <c r="A123" s="44"/>
      <c r="B123" s="45"/>
      <c r="C123" s="42"/>
      <c r="D123" s="46"/>
    </row>
    <row r="124" spans="1:4">
      <c r="A124" s="44"/>
      <c r="B124" s="45"/>
      <c r="C124" s="42"/>
      <c r="D124" s="46"/>
    </row>
    <row r="125" spans="1:4">
      <c r="A125" s="44"/>
      <c r="B125" s="45"/>
      <c r="C125" s="42"/>
      <c r="D125" s="46"/>
    </row>
    <row r="126" spans="1:4">
      <c r="A126" s="44"/>
      <c r="B126" s="45"/>
      <c r="C126" s="42"/>
      <c r="D126" s="46"/>
    </row>
    <row r="127" spans="1:4">
      <c r="A127" s="44"/>
      <c r="B127" s="45"/>
      <c r="C127" s="42"/>
      <c r="D127" s="46"/>
    </row>
    <row r="128" spans="1:4">
      <c r="A128" s="44"/>
      <c r="B128" s="45"/>
      <c r="C128" s="42"/>
      <c r="D128" s="46"/>
    </row>
    <row r="129" spans="1:4">
      <c r="A129" s="44"/>
      <c r="B129" s="45"/>
      <c r="C129" s="42"/>
      <c r="D129" s="46"/>
    </row>
    <row r="130" spans="1:4">
      <c r="A130" s="44"/>
      <c r="B130" s="45"/>
      <c r="C130" s="42"/>
      <c r="D130" s="46"/>
    </row>
    <row r="131" spans="1:4">
      <c r="A131" s="44"/>
      <c r="B131" s="45"/>
      <c r="C131" s="42"/>
      <c r="D131" s="46"/>
    </row>
    <row r="132" spans="1:4">
      <c r="A132" s="44"/>
      <c r="B132" s="45"/>
      <c r="C132" s="42"/>
      <c r="D132" s="46"/>
    </row>
    <row r="133" spans="1:4">
      <c r="A133" s="44"/>
      <c r="B133" s="45"/>
      <c r="C133" s="42"/>
      <c r="D133" s="46"/>
    </row>
    <row r="134" spans="1:4">
      <c r="A134" s="44"/>
      <c r="B134" s="45"/>
      <c r="C134" s="42"/>
      <c r="D134" s="46"/>
    </row>
    <row r="135" spans="1:4">
      <c r="A135" s="44"/>
      <c r="B135" s="45"/>
      <c r="C135" s="42"/>
      <c r="D135" s="46"/>
    </row>
    <row r="136" spans="1:4">
      <c r="A136" s="44"/>
      <c r="B136" s="45"/>
      <c r="C136" s="42"/>
      <c r="D136" s="46"/>
    </row>
    <row r="137" spans="1:4">
      <c r="A137" s="44"/>
      <c r="B137" s="45"/>
      <c r="C137" s="42"/>
      <c r="D137" s="46"/>
    </row>
    <row r="138" spans="1:4">
      <c r="A138" s="44"/>
      <c r="B138" s="45"/>
      <c r="C138" s="42"/>
      <c r="D138" s="46"/>
    </row>
    <row r="139" spans="1:4">
      <c r="A139" s="44"/>
      <c r="B139" s="45"/>
      <c r="C139" s="42"/>
      <c r="D139" s="46"/>
    </row>
    <row r="140" spans="1:4">
      <c r="A140" s="44"/>
      <c r="B140" s="45"/>
      <c r="C140" s="42"/>
      <c r="D140" s="46"/>
    </row>
    <row r="141" spans="1:4">
      <c r="A141" s="44"/>
      <c r="B141" s="45"/>
      <c r="C141" s="42"/>
      <c r="D141" s="46"/>
    </row>
    <row r="142" spans="1:4">
      <c r="A142" s="44"/>
      <c r="B142" s="45"/>
      <c r="C142" s="42"/>
      <c r="D142" s="46"/>
    </row>
    <row r="143" spans="1:4">
      <c r="A143" s="44"/>
      <c r="B143" s="45"/>
      <c r="C143" s="42"/>
      <c r="D143" s="46"/>
    </row>
    <row r="144" spans="1:4">
      <c r="A144" s="44"/>
      <c r="B144" s="45"/>
      <c r="C144" s="42"/>
      <c r="D144" s="46"/>
    </row>
    <row r="145" spans="1:4">
      <c r="A145" s="44"/>
      <c r="B145" s="45"/>
      <c r="C145" s="42"/>
      <c r="D145" s="46"/>
    </row>
    <row r="146" spans="1:4">
      <c r="A146" s="44"/>
      <c r="B146" s="45"/>
      <c r="C146" s="42"/>
      <c r="D146" s="46"/>
    </row>
    <row r="147" spans="1:4">
      <c r="A147" s="44"/>
      <c r="B147" s="45"/>
      <c r="C147" s="42"/>
      <c r="D147" s="46"/>
    </row>
    <row r="148" spans="1:4">
      <c r="A148" s="44"/>
      <c r="B148" s="45"/>
      <c r="C148" s="42"/>
      <c r="D148" s="46"/>
    </row>
    <row r="149" spans="1:4">
      <c r="A149" s="44"/>
      <c r="B149" s="45"/>
      <c r="C149" s="42"/>
      <c r="D149" s="46"/>
    </row>
    <row r="150" spans="1:4">
      <c r="A150" s="44"/>
      <c r="B150" s="45"/>
      <c r="C150" s="42"/>
      <c r="D150" s="46"/>
    </row>
    <row r="151" spans="1:4">
      <c r="A151" s="44"/>
      <c r="B151" s="45"/>
      <c r="C151" s="42"/>
      <c r="D151" s="46"/>
    </row>
    <row r="152" spans="1:4">
      <c r="A152" s="44"/>
      <c r="B152" s="45"/>
      <c r="C152" s="42"/>
      <c r="D152" s="46"/>
    </row>
    <row r="153" spans="1:4">
      <c r="A153" s="44"/>
      <c r="B153" s="45"/>
      <c r="C153" s="42"/>
      <c r="D153" s="46"/>
    </row>
    <row r="154" spans="1:4">
      <c r="A154" s="44"/>
      <c r="B154" s="45"/>
      <c r="C154" s="42"/>
      <c r="D154" s="46"/>
    </row>
    <row r="155" spans="1:4">
      <c r="A155" s="44"/>
      <c r="B155" s="45"/>
      <c r="C155" s="42"/>
      <c r="D155" s="46"/>
    </row>
    <row r="156" spans="1:4" ht="15.75" thickBot="1">
      <c r="A156" s="47"/>
      <c r="B156" s="48"/>
      <c r="C156" s="43"/>
      <c r="D156" s="49"/>
    </row>
  </sheetData>
  <sheetProtection sort="0" autoFilter="0"/>
  <autoFilter ref="A23:D48"/>
  <conditionalFormatting sqref="C7 C10:C12">
    <cfRule type="cellIs" dxfId="7" priority="37" operator="notEqual">
      <formula>((D7*$D$14)+(E7*$E$14)+(G7*$G$14)+(H7*$H$14)+(I7*$I$14)+(J7*$J$14)+(L7*$L$14)+(M7*$M$14)+(N7*$N$14)+(O7*$O$14))</formula>
    </cfRule>
  </conditionalFormatting>
  <conditionalFormatting sqref="R7:R12">
    <cfRule type="cellIs" dxfId="6" priority="27" operator="notEqual">
      <formula>C7</formula>
    </cfRule>
  </conditionalFormatting>
  <conditionalFormatting sqref="D13">
    <cfRule type="cellIs" dxfId="5" priority="14" operator="notEqual">
      <formula>SUM(D7:D12)</formula>
    </cfRule>
  </conditionalFormatting>
  <conditionalFormatting sqref="E13:F13">
    <cfRule type="cellIs" dxfId="4" priority="10" operator="notEqual">
      <formula>SUM(E7:E12)</formula>
    </cfRule>
  </conditionalFormatting>
  <conditionalFormatting sqref="G13:N13">
    <cfRule type="cellIs" dxfId="3" priority="9" operator="notEqual">
      <formula>SUM(G7:G12)</formula>
    </cfRule>
  </conditionalFormatting>
  <conditionalFormatting sqref="O13">
    <cfRule type="cellIs" dxfId="2" priority="7" operator="notEqual">
      <formula>SUM(O7:O12)</formula>
    </cfRule>
  </conditionalFormatting>
  <conditionalFormatting sqref="C8:C9">
    <cfRule type="cellIs" dxfId="1" priority="6" operator="notEqual">
      <formula>((D8*$D$14)+(E8*$E$14)+(G8*$G$14)+(H8*$H$14)+(I8*$I$14)+(J8*$J$14)+(L8*$L$14)+(M8*$M$14)+(N8*$N$14)+(O8*$O$14))</formula>
    </cfRule>
  </conditionalFormatting>
  <conditionalFormatting sqref="C19:C21">
    <cfRule type="cellIs" dxfId="0" priority="2" operator="notEqual">
      <formula>B19</formula>
    </cfRule>
  </conditionalFormatting>
  <dataValidations count="2">
    <dataValidation type="list" allowBlank="1" showInputMessage="1" showErrorMessage="1" sqref="D26:D156">
      <formula1>"K,U,A"</formula1>
    </dataValidation>
    <dataValidation type="list" allowBlank="1" showInputMessage="1" showErrorMessage="1" sqref="B26:B156">
      <formula1>Chapter_Name</formula1>
    </dataValidation>
  </dataValidation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Blueprint_50 Marks_COMPUTER</vt:lpstr>
      <vt:lpstr>'Blueprint_50 Marks_COMPUTER'!Chapter_Name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Kaustubh Sutar</dc:creator>
  <cp:lastModifiedBy>Preeti Kapoor</cp:lastModifiedBy>
  <cp:lastPrinted>2019-12-19T05:55:26Z</cp:lastPrinted>
  <dcterms:created xsi:type="dcterms:W3CDTF">2019-03-25T09:04:39Z</dcterms:created>
  <dcterms:modified xsi:type="dcterms:W3CDTF">2020-01-09T07:21:03Z</dcterms:modified>
</cp:coreProperties>
</file>