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O-DO-LIST\2019\CBSE Assessments\Yearly\Grade 6\"/>
    </mc:Choice>
  </mc:AlternateContent>
  <bookViews>
    <workbookView xWindow="0" yWindow="0" windowWidth="15480" windowHeight="7665"/>
  </bookViews>
  <sheets>
    <sheet name="Blueprint_80 Marks" sheetId="3" r:id="rId1"/>
  </sheets>
  <definedNames>
    <definedName name="_xlnm._FilterDatabase" localSheetId="0" hidden="1">'Blueprint_80 Marks'!$A$5:$L$27</definedName>
    <definedName name="Chapter_Name" localSheetId="0">'Blueprint_80 Marks'!$B$6:$B$24</definedName>
    <definedName name="Chapter_Name">#REF!</definedName>
  </definedNames>
  <calcPr calcId="162913"/>
</workbook>
</file>

<file path=xl/calcChain.xml><?xml version="1.0" encoding="utf-8"?>
<calcChain xmlns="http://schemas.openxmlformats.org/spreadsheetml/2006/main">
  <c r="L11" i="3" l="1"/>
  <c r="L18" i="3"/>
  <c r="L17" i="3"/>
  <c r="C33" i="3" l="1"/>
  <c r="C31" i="3"/>
  <c r="E27" i="3" l="1"/>
  <c r="C27" i="3" l="1"/>
  <c r="L24" i="3" l="1"/>
  <c r="L23" i="3" l="1"/>
  <c r="L22" i="3"/>
  <c r="L21" i="3" l="1"/>
  <c r="L20" i="3"/>
  <c r="L19" i="3"/>
  <c r="L16" i="3" l="1"/>
  <c r="L15" i="3"/>
  <c r="L14" i="3"/>
  <c r="L13" i="3"/>
  <c r="L12" i="3"/>
  <c r="L10" i="3"/>
  <c r="L9" i="3"/>
  <c r="L8" i="3"/>
  <c r="L7" i="3"/>
  <c r="L6" i="3"/>
</calcChain>
</file>

<file path=xl/comments1.xml><?xml version="1.0" encoding="utf-8"?>
<comments xmlns="http://schemas.openxmlformats.org/spreadsheetml/2006/main">
  <authors>
    <author>Kaustubh Sutar</author>
  </authors>
  <commentList>
    <comment ref="B37" authorId="0" shapeId="0">
      <text>
        <r>
          <rPr>
            <sz val="9"/>
            <color indexed="81"/>
            <rFont val="Tahoma"/>
            <family val="2"/>
          </rPr>
          <t>use dropdown to choose the chapter Name.</t>
        </r>
      </text>
    </comment>
    <comment ref="D37" authorId="0" shapeId="0">
      <text>
        <r>
          <rPr>
            <sz val="9"/>
            <color indexed="81"/>
            <rFont val="Tahoma"/>
            <family val="2"/>
          </rPr>
          <t>Use dropdown to choose the domain.</t>
        </r>
      </text>
    </comment>
  </commentList>
</comments>
</file>

<file path=xl/sharedStrings.xml><?xml version="1.0" encoding="utf-8"?>
<sst xmlns="http://schemas.openxmlformats.org/spreadsheetml/2006/main" count="241" uniqueCount="93">
  <si>
    <t>Chapter Number</t>
  </si>
  <si>
    <t>Chapter Name</t>
  </si>
  <si>
    <t>1 mark</t>
  </si>
  <si>
    <t>2 marks</t>
  </si>
  <si>
    <t>Total no. of Questions</t>
  </si>
  <si>
    <t>Total No. of marks</t>
  </si>
  <si>
    <t>Marks per question</t>
  </si>
  <si>
    <t>Marks</t>
  </si>
  <si>
    <t>Grade:</t>
  </si>
  <si>
    <t>Subject:</t>
  </si>
  <si>
    <t>Exam Name:</t>
  </si>
  <si>
    <t>Q. No./SubQ. No.</t>
  </si>
  <si>
    <t>Table 1:</t>
  </si>
  <si>
    <t>Table 2:</t>
  </si>
  <si>
    <t>Table 3:</t>
  </si>
  <si>
    <t>Expected Marks</t>
  </si>
  <si>
    <t>Actual Marks</t>
  </si>
  <si>
    <t>Domain</t>
  </si>
  <si>
    <t xml:space="preserve">Expected Weightage </t>
  </si>
  <si>
    <t>Weightage  Given</t>
  </si>
  <si>
    <t>Validation cells</t>
  </si>
  <si>
    <t>Chapter wise weightage</t>
  </si>
  <si>
    <t>Questionwise marks distribution</t>
  </si>
  <si>
    <t>&lt;--Enter marks per column/Question here</t>
  </si>
  <si>
    <t>(To be filled by developer)</t>
  </si>
  <si>
    <t>English</t>
  </si>
  <si>
    <t>3 marks</t>
  </si>
  <si>
    <t>Factual Passage (150-200 words)</t>
  </si>
  <si>
    <t xml:space="preserve">Section A </t>
  </si>
  <si>
    <t>Descursive Passage (150-200 words)</t>
  </si>
  <si>
    <t xml:space="preserve">Section B  </t>
  </si>
  <si>
    <t xml:space="preserve">Section B </t>
  </si>
  <si>
    <t>This includes total number of questions including the options.</t>
  </si>
  <si>
    <t>Typologywise Weightage</t>
  </si>
  <si>
    <t>Reading Comprehension (RC)</t>
  </si>
  <si>
    <t>Writing and Grammar (WG)</t>
  </si>
  <si>
    <t>Literature Textbooks (LT)</t>
  </si>
  <si>
    <t>VI</t>
  </si>
  <si>
    <t>Section C - Literature - Chapter 3</t>
  </si>
  <si>
    <t>Section C - Literature - Poem 3</t>
  </si>
  <si>
    <t>Section C - Literature- Chapter 4</t>
  </si>
  <si>
    <t>Section C - Literature- Poem 4</t>
  </si>
  <si>
    <t>Section C - Literature- Chapter 5</t>
  </si>
  <si>
    <t>Section B - Grammar-  Chapter 6</t>
  </si>
  <si>
    <t>Section B -Grammar - Chapter 7</t>
  </si>
  <si>
    <t>Section B -Grammar - Chapter - 8</t>
  </si>
  <si>
    <t>Section B -Grammar - Chapter - 9</t>
  </si>
  <si>
    <t>Section B -Grammar - Chapter - 10</t>
  </si>
  <si>
    <t>Section B -Grammar - Chapter - 11</t>
  </si>
  <si>
    <t>Narrative Writing</t>
  </si>
  <si>
    <t>6 marks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</si>
  <si>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</si>
  <si>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</si>
  <si>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</si>
  <si>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</si>
  <si>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</si>
  <si>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</si>
  <si>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</si>
  <si>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</si>
  <si>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</si>
  <si>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</si>
  <si>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</si>
  <si>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</si>
  <si>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A.</t>
  </si>
  <si>
    <t>B.</t>
  </si>
  <si>
    <t>C.</t>
  </si>
  <si>
    <t>D.</t>
  </si>
  <si>
    <t>4 marks</t>
  </si>
  <si>
    <t>This total includes 22 marks for optional questions. The actual total will be 102-22 = 80 marks</t>
  </si>
  <si>
    <t>Yearly Examination</t>
  </si>
  <si>
    <t>A Game of Chance</t>
  </si>
  <si>
    <t>Vocation</t>
  </si>
  <si>
    <t>Desert Animals</t>
  </si>
  <si>
    <t>Whatif</t>
  </si>
  <si>
    <t>The Banyan Tree</t>
  </si>
  <si>
    <t>Adjectival Clauses</t>
  </si>
  <si>
    <t>Adverbial Clauses</t>
  </si>
  <si>
    <t>Conditionals</t>
  </si>
  <si>
    <t>Active and Passive Voice</t>
  </si>
  <si>
    <t>Direct and Indirect Speech</t>
  </si>
  <si>
    <t>Punctuation</t>
  </si>
  <si>
    <t>Section C - Literature- Chapter 1</t>
  </si>
  <si>
    <t>Who Did Patrick's Homework?</t>
  </si>
  <si>
    <t>Reflective Essay</t>
  </si>
  <si>
    <t>Formal Letter Writing (Request)</t>
  </si>
  <si>
    <t>RC</t>
  </si>
  <si>
    <t>WG</t>
  </si>
  <si>
    <t>LT</t>
  </si>
  <si>
    <t>v</t>
  </si>
  <si>
    <t>Articles</t>
  </si>
  <si>
    <t>Section B -Grammar - Chapter - 3</t>
  </si>
  <si>
    <t>Finite and Non-Finite Verbs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</si>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</sst>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Calibri"/>
    </font>
    <font>
      <b/>
      <sz val="12"/>
      <color rgb="FFC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top"/>
    </xf>
    <xf numFmtId="0" fontId="0" fillId="0" borderId="0" xfId="0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7" fillId="0" borderId="0" xfId="0" applyFont="1" applyBorder="1" applyProtection="1">
      <alignment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right" vertical="center" wrapText="1"/>
    </xf>
    <xf numFmtId="0" fontId="0" fillId="0" borderId="3" xfId="0" applyBorder="1" applyAlignment="1" applyProtection="1">
      <alignment horizontal="right" vertical="center" wrapText="1"/>
    </xf>
    <xf numFmtId="0" fontId="0" fillId="0" borderId="5" xfId="0" applyBorder="1" applyAlignment="1" applyProtection="1">
      <alignment horizontal="right" vertical="center" wrapText="1"/>
    </xf>
    <xf numFmtId="0" fontId="0" fillId="0" borderId="1" xfId="0" applyBorder="1" applyAlignment="1" applyProtection="1">
      <alignment horizontal="right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0" fillId="0" borderId="0" xfId="0" applyBorder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/>
    </xf>
  </cellXfs>
  <cellStyles count="1">
    <cellStyle name="Normal" xfId="0" builtinId="0"/>
  </cellStyles>
  <dxfs count="1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JA176"/>
  <sheetViews>
    <sheetView showGridLines="0" tabSelected="1" topLeftCell="A30" workbookViewId="0">
      <selection activeCell="B31" sqref="B31:B33"/>
    </sheetView>
  </sheetViews>
  <sheetFormatPr defaultColWidth="0" defaultRowHeight="15" zeroHeight="1"/>
  <cols>
    <col min="1" max="1" width="24.42578125" style="12" customWidth="1"/>
    <col min="2" max="2" width="36.85546875" style="12" customWidth="1"/>
    <col min="3" max="3" width="11.140625" style="12" customWidth="1"/>
    <col min="4" max="4" width="10.42578125" style="12" customWidth="1"/>
    <col min="5" max="5" width="12.28515625" style="1" hidden="1" customWidth="1"/>
    <col min="6" max="7" width="12.28515625" style="1" customWidth="1"/>
    <col min="8" max="8" width="7.7109375" style="1" bestFit="1" customWidth="1"/>
    <col min="9" max="9" width="7.7109375" style="1" customWidth="1"/>
    <col min="10" max="10" width="5.42578125" style="1" bestFit="1" customWidth="1"/>
    <col min="11" max="11" width="12.42578125" style="2" bestFit="1" customWidth="1"/>
    <col min="12" max="12" width="10.85546875" style="2" customWidth="1"/>
    <col min="13" max="14" width="10" style="2" customWidth="1"/>
    <col min="15" max="261" width="10" style="2" hidden="1" customWidth="1"/>
    <col min="262" max="16384" width="9" style="2" hidden="1"/>
  </cols>
  <sheetData>
    <row r="1" spans="1:12" s="24" customFormat="1">
      <c r="A1" s="22" t="s">
        <v>8</v>
      </c>
      <c r="B1" s="23" t="s">
        <v>37</v>
      </c>
      <c r="C1" s="22" t="s">
        <v>9</v>
      </c>
      <c r="D1" s="23" t="s">
        <v>25</v>
      </c>
      <c r="E1" s="22"/>
      <c r="F1" s="22"/>
      <c r="G1" s="22"/>
      <c r="H1" s="22"/>
      <c r="I1" s="22"/>
      <c r="J1" s="22"/>
    </row>
    <row r="2" spans="1:12" s="24" customFormat="1">
      <c r="A2" s="22" t="s">
        <v>10</v>
      </c>
      <c r="B2" s="23" t="s">
        <v>69</v>
      </c>
      <c r="C2" s="22"/>
      <c r="D2" s="22"/>
      <c r="E2" s="22"/>
      <c r="F2" s="22"/>
      <c r="G2" s="22"/>
      <c r="H2" s="22"/>
      <c r="I2" s="22"/>
      <c r="J2" s="22"/>
    </row>
    <row r="3" spans="1:12" s="24" customFormat="1">
      <c r="A3" s="22"/>
    </row>
    <row r="4" spans="1:12" s="24" customFormat="1" ht="16.5" thickBot="1">
      <c r="A4" s="25" t="s">
        <v>12</v>
      </c>
      <c r="B4" s="26" t="s">
        <v>21</v>
      </c>
      <c r="C4" s="27"/>
      <c r="D4" s="27"/>
      <c r="E4" s="27"/>
      <c r="F4" s="27"/>
      <c r="G4" s="27"/>
      <c r="H4" s="27"/>
      <c r="I4" s="27"/>
      <c r="J4" s="27"/>
      <c r="K4" s="28"/>
      <c r="L4" s="29" t="s">
        <v>20</v>
      </c>
    </row>
    <row r="5" spans="1:12" s="35" customFormat="1" ht="30">
      <c r="A5" s="30" t="s">
        <v>0</v>
      </c>
      <c r="B5" s="31" t="s">
        <v>1</v>
      </c>
      <c r="C5" s="32" t="s">
        <v>18</v>
      </c>
      <c r="D5" s="31" t="s">
        <v>2</v>
      </c>
      <c r="E5" s="31" t="s">
        <v>3</v>
      </c>
      <c r="F5" s="31" t="s">
        <v>3</v>
      </c>
      <c r="G5" s="31" t="s">
        <v>26</v>
      </c>
      <c r="H5" s="31" t="s">
        <v>67</v>
      </c>
      <c r="I5" s="59" t="s">
        <v>50</v>
      </c>
      <c r="J5" s="33"/>
      <c r="K5" s="33"/>
      <c r="L5" s="34" t="s">
        <v>19</v>
      </c>
    </row>
    <row r="6" spans="1:12" s="24" customFormat="1">
      <c r="A6" s="36" t="s">
        <v>28</v>
      </c>
      <c r="B6" s="37" t="s">
        <v>27</v>
      </c>
      <c r="C6" s="38">
        <v>8</v>
      </c>
      <c r="D6" s="37">
        <v>8</v>
      </c>
      <c r="E6" s="37"/>
      <c r="F6" s="37"/>
      <c r="G6" s="37"/>
      <c r="H6" s="37"/>
      <c r="I6" s="37"/>
      <c r="J6" s="3"/>
      <c r="K6" s="3"/>
      <c r="L6" s="7">
        <f>SUMIFS($C$37:$C$146,$B$37:$B$146,B6)</f>
        <v>8</v>
      </c>
    </row>
    <row r="7" spans="1:12" s="24" customFormat="1">
      <c r="A7" s="36" t="s">
        <v>28</v>
      </c>
      <c r="B7" s="37" t="s">
        <v>29</v>
      </c>
      <c r="C7" s="38">
        <v>12</v>
      </c>
      <c r="D7" s="37">
        <v>4</v>
      </c>
      <c r="E7" s="37"/>
      <c r="F7" s="37">
        <v>4</v>
      </c>
      <c r="G7" s="37"/>
      <c r="H7" s="37"/>
      <c r="I7" s="37"/>
      <c r="J7" s="3"/>
      <c r="K7" s="3"/>
      <c r="L7" s="7">
        <f>SUMIFS($C$37:$C$146,$B$37:$B$146,B7)</f>
        <v>12</v>
      </c>
    </row>
    <row r="8" spans="1:12" s="24" customFormat="1">
      <c r="A8" s="36" t="s">
        <v>30</v>
      </c>
      <c r="B8" s="37" t="s">
        <v>83</v>
      </c>
      <c r="C8" s="38">
        <v>12</v>
      </c>
      <c r="D8" s="37"/>
      <c r="E8" s="37"/>
      <c r="F8" s="37"/>
      <c r="G8" s="37"/>
      <c r="H8" s="37"/>
      <c r="I8" s="37">
        <v>2</v>
      </c>
      <c r="J8" s="3"/>
      <c r="K8" s="3"/>
      <c r="L8" s="7">
        <f>SUMIFS($C$37:$C$146,$B$37:$B$146,B8)</f>
        <v>12</v>
      </c>
    </row>
    <row r="9" spans="1:12" s="24" customFormat="1">
      <c r="A9" s="36" t="s">
        <v>30</v>
      </c>
      <c r="B9" s="37" t="s">
        <v>84</v>
      </c>
      <c r="C9" s="38">
        <v>12</v>
      </c>
      <c r="D9" s="37"/>
      <c r="E9" s="37"/>
      <c r="F9" s="37"/>
      <c r="G9" s="37"/>
      <c r="H9" s="37"/>
      <c r="I9" s="37">
        <v>2</v>
      </c>
      <c r="J9" s="3"/>
      <c r="K9" s="3"/>
      <c r="L9" s="7">
        <f>SUMIFS($C$37:$C$146,$B$37:$B$146,B9)</f>
        <v>12</v>
      </c>
    </row>
    <row r="10" spans="1:12" s="24" customFormat="1">
      <c r="A10" s="36" t="s">
        <v>31</v>
      </c>
      <c r="B10" s="37" t="s">
        <v>49</v>
      </c>
      <c r="C10" s="38">
        <v>12</v>
      </c>
      <c r="D10" s="37"/>
      <c r="E10" s="37"/>
      <c r="F10" s="37"/>
      <c r="G10" s="37"/>
      <c r="H10" s="37"/>
      <c r="I10" s="37">
        <v>2</v>
      </c>
      <c r="J10" s="3"/>
      <c r="K10" s="3"/>
      <c r="L10" s="7">
        <f>SUMIFS($C$37:$C$146,$B$37:$B$146,B10)</f>
        <v>12</v>
      </c>
    </row>
    <row r="11" spans="1:12" s="24" customFormat="1" ht="30">
      <c r="A11" s="36" t="s">
        <v>43</v>
      </c>
      <c r="B11" s="37" t="s">
        <v>75</v>
      </c>
      <c r="C11" s="38">
        <v>1</v>
      </c>
      <c r="D11" s="37">
        <v>1</v>
      </c>
      <c r="E11" s="37"/>
      <c r="F11" s="37"/>
      <c r="G11" s="37"/>
      <c r="H11" s="37"/>
      <c r="I11" s="37"/>
      <c r="J11" s="3"/>
      <c r="K11" s="3"/>
      <c r="L11" s="7">
        <f>SUMIFS($C$37:$C$146,$B$37:$B$146,B11)</f>
        <v>1</v>
      </c>
    </row>
    <row r="12" spans="1:12" s="24" customFormat="1" ht="30">
      <c r="A12" s="36" t="s">
        <v>44</v>
      </c>
      <c r="B12" s="37" t="s">
        <v>76</v>
      </c>
      <c r="C12" s="38">
        <v>2</v>
      </c>
      <c r="D12" s="37">
        <v>2</v>
      </c>
      <c r="E12" s="37"/>
      <c r="F12" s="37"/>
      <c r="G12" s="37"/>
      <c r="H12" s="37"/>
      <c r="I12" s="37"/>
      <c r="J12" s="3"/>
      <c r="K12" s="3"/>
      <c r="L12" s="7">
        <f>SUMIFS($C$37:$C$146,$B$37:$B$146,B12)</f>
        <v>2</v>
      </c>
    </row>
    <row r="13" spans="1:12" s="24" customFormat="1" ht="30">
      <c r="A13" s="36" t="s">
        <v>45</v>
      </c>
      <c r="B13" s="37" t="s">
        <v>77</v>
      </c>
      <c r="C13" s="38">
        <v>2</v>
      </c>
      <c r="D13" s="37">
        <v>2</v>
      </c>
      <c r="E13" s="37"/>
      <c r="F13" s="37"/>
      <c r="G13" s="37"/>
      <c r="H13" s="37"/>
      <c r="I13" s="37"/>
      <c r="J13" s="3"/>
      <c r="K13" s="3"/>
      <c r="L13" s="7">
        <f>SUMIFS($C$37:$C$146,$B$37:$B$146,B13)</f>
        <v>2</v>
      </c>
    </row>
    <row r="14" spans="1:12" s="24" customFormat="1" ht="30">
      <c r="A14" s="36" t="s">
        <v>46</v>
      </c>
      <c r="B14" s="37" t="s">
        <v>78</v>
      </c>
      <c r="C14" s="38">
        <v>1</v>
      </c>
      <c r="D14" s="37">
        <v>1</v>
      </c>
      <c r="E14" s="37"/>
      <c r="F14" s="37"/>
      <c r="G14" s="37"/>
      <c r="H14" s="37"/>
      <c r="I14" s="37"/>
      <c r="J14" s="3"/>
      <c r="K14" s="3"/>
      <c r="L14" s="7">
        <f>SUMIFS($C$37:$C$146,$B$37:$B$146,B14)</f>
        <v>1</v>
      </c>
    </row>
    <row r="15" spans="1:12" s="24" customFormat="1" ht="30">
      <c r="A15" s="36" t="s">
        <v>47</v>
      </c>
      <c r="B15" s="37" t="s">
        <v>79</v>
      </c>
      <c r="C15" s="38">
        <v>2</v>
      </c>
      <c r="D15" s="37">
        <v>2</v>
      </c>
      <c r="E15" s="37"/>
      <c r="F15" s="37"/>
      <c r="G15" s="37"/>
      <c r="H15" s="37"/>
      <c r="I15" s="37"/>
      <c r="J15" s="3"/>
      <c r="K15" s="3"/>
      <c r="L15" s="7">
        <f>SUMIFS($C$37:$C$146,$B$37:$B$146,B15)</f>
        <v>2</v>
      </c>
    </row>
    <row r="16" spans="1:12" s="24" customFormat="1" ht="30">
      <c r="A16" s="36" t="s">
        <v>48</v>
      </c>
      <c r="B16" s="37" t="s">
        <v>80</v>
      </c>
      <c r="C16" s="38">
        <v>2</v>
      </c>
      <c r="D16" s="37">
        <v>2</v>
      </c>
      <c r="E16" s="37"/>
      <c r="F16" s="37"/>
      <c r="G16" s="37"/>
      <c r="H16" s="37"/>
      <c r="I16" s="37"/>
      <c r="J16" s="3"/>
      <c r="K16" s="3"/>
      <c r="L16" s="7">
        <f>SUMIFS($C$37:$C$146,$B$37:$B$146,B16)</f>
        <v>2</v>
      </c>
    </row>
    <row r="17" spans="1:19" s="24" customFormat="1" ht="30">
      <c r="A17" s="36" t="s">
        <v>90</v>
      </c>
      <c r="B17" s="37" t="s">
        <v>89</v>
      </c>
      <c r="C17" s="38">
        <v>1</v>
      </c>
      <c r="D17" s="37">
        <v>1</v>
      </c>
      <c r="E17" s="37"/>
      <c r="F17" s="37"/>
      <c r="G17" s="37"/>
      <c r="H17" s="37"/>
      <c r="I17" s="37"/>
      <c r="J17" s="3"/>
      <c r="K17" s="3"/>
      <c r="L17" s="7">
        <f>SUMIFS($C$37:$C$146,$B$37:$B$146,B17)</f>
        <v>1</v>
      </c>
    </row>
    <row r="18" spans="1:19" s="24" customFormat="1" ht="30">
      <c r="A18" s="36" t="s">
        <v>45</v>
      </c>
      <c r="B18" s="37" t="s">
        <v>91</v>
      </c>
      <c r="C18" s="38">
        <v>1</v>
      </c>
      <c r="D18" s="37">
        <v>1</v>
      </c>
      <c r="E18" s="37"/>
      <c r="F18" s="37"/>
      <c r="G18" s="37"/>
      <c r="H18" s="37"/>
      <c r="I18" s="37"/>
      <c r="J18" s="3"/>
      <c r="K18" s="3"/>
      <c r="L18" s="7">
        <f>SUMIFS($C$37:$C$146,$B$37:$B$146,B18)</f>
        <v>1</v>
      </c>
    </row>
    <row r="19" spans="1:19" s="24" customFormat="1" ht="30">
      <c r="A19" s="36" t="s">
        <v>38</v>
      </c>
      <c r="B19" s="37" t="s">
        <v>70</v>
      </c>
      <c r="C19" s="38">
        <v>7</v>
      </c>
      <c r="D19" s="37"/>
      <c r="E19" s="37"/>
      <c r="F19" s="37">
        <v>2</v>
      </c>
      <c r="G19" s="37">
        <v>1</v>
      </c>
      <c r="H19" s="37"/>
      <c r="I19" s="37"/>
      <c r="J19" s="3"/>
      <c r="K19" s="3"/>
      <c r="L19" s="7">
        <f>SUMIFS($C$37:$C$146,$B$37:$B$146,B19)</f>
        <v>7</v>
      </c>
    </row>
    <row r="20" spans="1:19" s="24" customFormat="1" ht="30">
      <c r="A20" s="36" t="s">
        <v>39</v>
      </c>
      <c r="B20" s="37" t="s">
        <v>71</v>
      </c>
      <c r="C20" s="38">
        <v>5</v>
      </c>
      <c r="D20" s="37"/>
      <c r="E20" s="37"/>
      <c r="F20" s="37">
        <v>1</v>
      </c>
      <c r="G20" s="37">
        <v>1</v>
      </c>
      <c r="H20" s="37"/>
      <c r="I20" s="37"/>
      <c r="J20" s="3"/>
      <c r="K20" s="3"/>
      <c r="L20" s="7">
        <f>SUMIFS($C$37:$C$146,$B$37:$B$146,B20)</f>
        <v>5</v>
      </c>
    </row>
    <row r="21" spans="1:19" s="24" customFormat="1" ht="30">
      <c r="A21" s="36" t="s">
        <v>40</v>
      </c>
      <c r="B21" s="37" t="s">
        <v>72</v>
      </c>
      <c r="C21" s="38">
        <v>9</v>
      </c>
      <c r="D21" s="37"/>
      <c r="E21" s="37"/>
      <c r="F21" s="37">
        <v>1</v>
      </c>
      <c r="G21" s="37">
        <v>1</v>
      </c>
      <c r="H21" s="37">
        <v>1</v>
      </c>
      <c r="I21" s="37"/>
      <c r="J21" s="3"/>
      <c r="K21" s="3"/>
      <c r="L21" s="7">
        <f>SUMIFS($C$37:$C$146,$B$37:$B$146,B21)</f>
        <v>9</v>
      </c>
    </row>
    <row r="22" spans="1:19" s="24" customFormat="1" ht="30">
      <c r="A22" s="57" t="s">
        <v>41</v>
      </c>
      <c r="B22" s="58" t="s">
        <v>73</v>
      </c>
      <c r="C22" s="38">
        <v>5</v>
      </c>
      <c r="D22" s="58"/>
      <c r="E22" s="58"/>
      <c r="F22" s="58">
        <v>1</v>
      </c>
      <c r="G22" s="58">
        <v>1</v>
      </c>
      <c r="H22" s="58"/>
      <c r="I22" s="37"/>
      <c r="J22" s="3"/>
      <c r="K22" s="3"/>
      <c r="L22" s="7">
        <f>SUMIFS($C$37:$C$146,$B$37:$B$146,B22)</f>
        <v>5</v>
      </c>
    </row>
    <row r="23" spans="1:19" s="24" customFormat="1" ht="30">
      <c r="A23" s="57" t="s">
        <v>42</v>
      </c>
      <c r="B23" s="58" t="s">
        <v>74</v>
      </c>
      <c r="C23" s="38">
        <v>6</v>
      </c>
      <c r="D23" s="58"/>
      <c r="E23" s="58"/>
      <c r="F23" s="58">
        <v>1</v>
      </c>
      <c r="G23" s="58"/>
      <c r="H23" s="58"/>
      <c r="I23" s="37"/>
      <c r="J23" s="3"/>
      <c r="K23" s="3"/>
      <c r="L23" s="7">
        <f>SUMIFS($C$37:$C$146,$B$37:$B$146,B23)</f>
        <v>6</v>
      </c>
    </row>
    <row r="24" spans="1:19" s="24" customFormat="1" ht="30.75" thickBot="1">
      <c r="A24" s="57" t="s">
        <v>81</v>
      </c>
      <c r="B24" s="58" t="s">
        <v>82</v>
      </c>
      <c r="C24" s="38">
        <v>2</v>
      </c>
      <c r="D24" s="58"/>
      <c r="E24" s="58"/>
      <c r="F24" s="58">
        <v>1</v>
      </c>
      <c r="G24" s="58"/>
      <c r="H24" s="58">
        <v>1</v>
      </c>
      <c r="I24" s="37"/>
      <c r="J24" s="3"/>
      <c r="K24" s="3"/>
      <c r="L24" s="7">
        <f>SUMIFS($C$37:$C$146,$B$37:$B$146,B24)</f>
        <v>2</v>
      </c>
    </row>
    <row r="25" spans="1:19" s="24" customFormat="1">
      <c r="A25" s="27"/>
      <c r="B25" s="39" t="s">
        <v>4</v>
      </c>
      <c r="C25" s="40"/>
      <c r="D25" s="4">
        <v>24</v>
      </c>
      <c r="E25" s="4">
        <v>0</v>
      </c>
      <c r="F25" s="4">
        <v>11</v>
      </c>
      <c r="G25" s="4">
        <v>4</v>
      </c>
      <c r="H25" s="4">
        <v>2</v>
      </c>
      <c r="I25" s="60">
        <v>6</v>
      </c>
      <c r="J25" s="21" t="s">
        <v>32</v>
      </c>
      <c r="K25" s="21"/>
      <c r="L25" s="21"/>
      <c r="M25" s="21"/>
      <c r="N25" s="21"/>
      <c r="O25" s="21"/>
      <c r="P25" s="21"/>
      <c r="Q25" s="21"/>
      <c r="R25" s="21"/>
      <c r="S25" s="21"/>
    </row>
    <row r="26" spans="1:19" s="24" customFormat="1">
      <c r="A26" s="27"/>
      <c r="B26" s="41" t="s">
        <v>6</v>
      </c>
      <c r="C26" s="42"/>
      <c r="D26" s="43">
        <v>1</v>
      </c>
      <c r="E26" s="43">
        <v>2</v>
      </c>
      <c r="F26" s="43">
        <v>2</v>
      </c>
      <c r="G26" s="43">
        <v>3</v>
      </c>
      <c r="H26" s="43">
        <v>4</v>
      </c>
      <c r="I26" s="43">
        <v>6</v>
      </c>
      <c r="J26" s="44" t="s">
        <v>23</v>
      </c>
      <c r="K26" s="45"/>
      <c r="L26" s="28"/>
    </row>
    <row r="27" spans="1:19" s="24" customFormat="1" ht="15.75" thickBot="1">
      <c r="A27" s="27"/>
      <c r="B27" s="46" t="s">
        <v>5</v>
      </c>
      <c r="C27" s="5">
        <f>SUM(C6:C24)</f>
        <v>102</v>
      </c>
      <c r="D27" s="5">
        <v>25</v>
      </c>
      <c r="E27" s="5">
        <f>E25*E26</f>
        <v>0</v>
      </c>
      <c r="F27" s="5">
        <v>22</v>
      </c>
      <c r="G27" s="5">
        <v>12</v>
      </c>
      <c r="H27" s="5">
        <v>8</v>
      </c>
      <c r="I27" s="60">
        <v>36</v>
      </c>
      <c r="J27" s="22"/>
      <c r="K27" s="47"/>
      <c r="L27" s="28"/>
    </row>
    <row r="28" spans="1:19" s="24" customFormat="1">
      <c r="A28" s="22"/>
      <c r="B28" s="61" t="s">
        <v>68</v>
      </c>
      <c r="C28" s="62"/>
      <c r="D28" s="62"/>
      <c r="E28" s="62"/>
      <c r="F28" s="62"/>
      <c r="G28" s="62"/>
      <c r="H28" s="62"/>
      <c r="I28" s="62"/>
      <c r="J28" s="62"/>
      <c r="K28" s="62"/>
    </row>
    <row r="29" spans="1:19" s="24" customFormat="1" ht="16.5" thickBot="1">
      <c r="A29" s="48" t="s">
        <v>13</v>
      </c>
      <c r="B29" s="49" t="s">
        <v>33</v>
      </c>
      <c r="C29" s="22"/>
      <c r="D29" s="22"/>
      <c r="E29" s="22"/>
      <c r="F29" s="22"/>
      <c r="G29" s="22"/>
      <c r="H29" s="22"/>
      <c r="I29" s="22"/>
      <c r="J29" s="22"/>
    </row>
    <row r="30" spans="1:19" s="24" customFormat="1" ht="30">
      <c r="A30" s="13" t="s">
        <v>17</v>
      </c>
      <c r="B30" s="14" t="s">
        <v>15</v>
      </c>
      <c r="C30" s="15" t="s">
        <v>16</v>
      </c>
      <c r="D30" s="22"/>
    </row>
    <row r="31" spans="1:19" s="24" customFormat="1" ht="42" customHeight="1">
      <c r="A31" s="18" t="s">
        <v>34</v>
      </c>
      <c r="B31" s="16">
        <v>20</v>
      </c>
      <c r="C31" s="6">
        <f>SUMIFS($C$32:$C$135,$D$32:$D$135,"RC")</f>
        <v>20</v>
      </c>
      <c r="D31" s="22"/>
    </row>
    <row r="32" spans="1:19" s="24" customFormat="1" ht="38.25" customHeight="1">
      <c r="A32" s="18" t="s">
        <v>35</v>
      </c>
      <c r="B32" s="16">
        <v>48</v>
      </c>
      <c r="C32" s="6">
        <v>48</v>
      </c>
      <c r="D32" s="22"/>
    </row>
    <row r="33" spans="1:10" s="24" customFormat="1" ht="33" customHeight="1" thickBot="1">
      <c r="A33" s="19" t="s">
        <v>36</v>
      </c>
      <c r="B33" s="17">
        <v>34</v>
      </c>
      <c r="C33" s="6">
        <f>SUMIFS($C$32:$C$135,$D$32:$D$135,"LT")</f>
        <v>34</v>
      </c>
      <c r="D33" s="22"/>
    </row>
    <row r="34" spans="1:10" s="24" customFormat="1">
      <c r="A34" s="22"/>
      <c r="B34" s="22"/>
      <c r="C34" s="50"/>
      <c r="J34" s="35"/>
    </row>
    <row r="35" spans="1:10" s="24" customFormat="1" ht="16.5" thickBot="1">
      <c r="A35" s="51" t="s">
        <v>14</v>
      </c>
      <c r="B35" s="49" t="s">
        <v>22</v>
      </c>
      <c r="C35" s="52" t="s">
        <v>24</v>
      </c>
      <c r="D35" s="22"/>
      <c r="E35" s="22"/>
      <c r="F35" s="22"/>
      <c r="G35" s="22"/>
      <c r="H35" s="22"/>
      <c r="I35" s="22"/>
      <c r="J35" s="22"/>
    </row>
    <row r="36" spans="1:10" s="56" customFormat="1">
      <c r="A36" s="53" t="s">
        <v>11</v>
      </c>
      <c r="B36" s="54" t="s">
        <v>1</v>
      </c>
      <c r="C36" s="54" t="s">
        <v>7</v>
      </c>
      <c r="D36" s="15" t="s">
        <v>17</v>
      </c>
      <c r="E36" s="27"/>
      <c r="F36" s="27"/>
      <c r="G36" s="27"/>
      <c r="H36" s="55"/>
      <c r="I36" s="55"/>
      <c r="J36" s="55"/>
    </row>
    <row r="37" spans="1:10">
      <c r="A37" s="20">
        <v>1</v>
      </c>
      <c r="B37" s="10"/>
      <c r="C37" s="8"/>
      <c r="D37" s="11"/>
    </row>
    <row r="38" spans="1:10">
      <c r="A38" s="20">
        <v>1.1000000000000001</v>
      </c>
      <c r="B38" s="10"/>
      <c r="C38" s="8"/>
      <c r="D38" s="11"/>
    </row>
    <row r="39" spans="1:10">
      <c r="A39" s="20" t="s">
        <v>51</v>
      </c>
      <c r="B39" s="10" t="s">
        <v>27</v>
      </c>
      <c r="C39" s="8">
        <v>1</v>
      </c>
      <c r="D39" s="11" t="s">
        <v>85</v>
      </c>
    </row>
    <row r="40" spans="1:10">
      <c r="A40" s="20" t="s">
        <v>52</v>
      </c>
      <c r="B40" s="10" t="s">
        <v>27</v>
      </c>
      <c r="C40" s="8">
        <v>1</v>
      </c>
      <c r="D40" s="11" t="s">
        <v>85</v>
      </c>
    </row>
    <row r="41" spans="1:10">
      <c r="A41" s="20" t="s">
        <v>53</v>
      </c>
      <c r="B41" s="10" t="s">
        <v>27</v>
      </c>
      <c r="C41" s="8">
        <v>1</v>
      </c>
      <c r="D41" s="11" t="s">
        <v>85</v>
      </c>
    </row>
    <row r="42" spans="1:10">
      <c r="A42" s="20" t="s">
        <v>54</v>
      </c>
      <c r="B42" s="10" t="s">
        <v>27</v>
      </c>
      <c r="C42" s="8">
        <v>1</v>
      </c>
      <c r="D42" s="11" t="s">
        <v>85</v>
      </c>
    </row>
    <row r="43" spans="1:10">
      <c r="A43" s="20" t="s">
        <v>55</v>
      </c>
      <c r="B43" s="10" t="s">
        <v>27</v>
      </c>
      <c r="C43" s="8">
        <v>1</v>
      </c>
      <c r="D43" s="11" t="s">
        <v>85</v>
      </c>
    </row>
    <row r="44" spans="1:10">
      <c r="A44" s="20" t="s">
        <v>56</v>
      </c>
      <c r="B44" s="10" t="s">
        <v>27</v>
      </c>
      <c r="C44" s="8">
        <v>1</v>
      </c>
      <c r="D44" s="11" t="s">
        <v>85</v>
      </c>
    </row>
    <row r="45" spans="1:10">
      <c r="A45" s="20" t="s">
        <v>57</v>
      </c>
      <c r="B45" s="10" t="s">
        <v>27</v>
      </c>
      <c r="C45" s="8">
        <v>1</v>
      </c>
      <c r="D45" s="11" t="s">
        <v>85</v>
      </c>
    </row>
    <row r="46" spans="1:10">
      <c r="A46" s="20" t="s">
        <v>58</v>
      </c>
      <c r="B46" s="10" t="s">
        <v>27</v>
      </c>
      <c r="C46" s="8">
        <v>1</v>
      </c>
      <c r="D46" s="11" t="s">
        <v>85</v>
      </c>
    </row>
    <row r="47" spans="1:10">
      <c r="A47" s="20"/>
      <c r="B47" s="10"/>
      <c r="C47" s="8"/>
      <c r="D47" s="11"/>
    </row>
    <row r="48" spans="1:10">
      <c r="A48" s="20">
        <v>2</v>
      </c>
      <c r="B48" s="10"/>
      <c r="C48" s="8"/>
      <c r="D48" s="11"/>
    </row>
    <row r="49" spans="1:4">
      <c r="A49" s="20">
        <v>2.1</v>
      </c>
      <c r="B49" s="10"/>
      <c r="C49" s="8"/>
      <c r="D49" s="11"/>
    </row>
    <row r="50" spans="1:4">
      <c r="A50" s="20" t="s">
        <v>51</v>
      </c>
      <c r="B50" s="10" t="s">
        <v>29</v>
      </c>
      <c r="C50" s="8">
        <v>2</v>
      </c>
      <c r="D50" s="11" t="s">
        <v>85</v>
      </c>
    </row>
    <row r="51" spans="1:4">
      <c r="A51" s="20" t="s">
        <v>52</v>
      </c>
      <c r="B51" s="10" t="s">
        <v>29</v>
      </c>
      <c r="C51" s="8">
        <v>2</v>
      </c>
      <c r="D51" s="11" t="s">
        <v>85</v>
      </c>
    </row>
    <row r="52" spans="1:4">
      <c r="A52" s="20" t="s">
        <v>53</v>
      </c>
      <c r="B52" s="10" t="s">
        <v>29</v>
      </c>
      <c r="C52" s="8">
        <v>2</v>
      </c>
      <c r="D52" s="11" t="s">
        <v>85</v>
      </c>
    </row>
    <row r="53" spans="1:4">
      <c r="A53" s="20" t="s">
        <v>54</v>
      </c>
      <c r="B53" s="10" t="s">
        <v>29</v>
      </c>
      <c r="C53" s="8">
        <v>2</v>
      </c>
      <c r="D53" s="11" t="s">
        <v>85</v>
      </c>
    </row>
    <row r="54" spans="1:4">
      <c r="A54" s="20"/>
      <c r="B54" s="10"/>
      <c r="C54" s="8"/>
      <c r="D54" s="11"/>
    </row>
    <row r="55" spans="1:4">
      <c r="A55" s="20">
        <v>2.2000000000000002</v>
      </c>
      <c r="B55" s="10"/>
      <c r="C55" s="8"/>
      <c r="D55" s="11"/>
    </row>
    <row r="56" spans="1:4">
      <c r="A56" s="20" t="s">
        <v>51</v>
      </c>
      <c r="B56" s="10" t="s">
        <v>29</v>
      </c>
      <c r="C56" s="8">
        <v>1</v>
      </c>
      <c r="D56" s="11" t="s">
        <v>85</v>
      </c>
    </row>
    <row r="57" spans="1:4">
      <c r="A57" s="20" t="s">
        <v>52</v>
      </c>
      <c r="B57" s="10" t="s">
        <v>29</v>
      </c>
      <c r="C57" s="8">
        <v>1</v>
      </c>
      <c r="D57" s="11" t="s">
        <v>85</v>
      </c>
    </row>
    <row r="58" spans="1:4">
      <c r="A58" s="20" t="s">
        <v>53</v>
      </c>
      <c r="B58" s="10" t="s">
        <v>29</v>
      </c>
      <c r="C58" s="8">
        <v>1</v>
      </c>
      <c r="D58" s="11" t="s">
        <v>85</v>
      </c>
    </row>
    <row r="59" spans="1:4">
      <c r="A59" s="20" t="s">
        <v>92</v>
      </c>
      <c r="B59" s="10" t="s">
        <v>29</v>
      </c>
      <c r="C59" s="8">
        <v>1</v>
      </c>
      <c r="D59" s="11" t="s">
        <v>85</v>
      </c>
    </row>
    <row r="60" spans="1:4">
      <c r="A60" s="20"/>
      <c r="B60" s="10"/>
      <c r="C60" s="8"/>
      <c r="D60" s="11"/>
    </row>
    <row r="61" spans="1:4">
      <c r="A61" s="20">
        <v>3</v>
      </c>
      <c r="B61" s="10" t="s">
        <v>83</v>
      </c>
      <c r="C61" s="8">
        <v>6</v>
      </c>
      <c r="D61" s="11" t="s">
        <v>86</v>
      </c>
    </row>
    <row r="62" spans="1:4">
      <c r="A62" s="20">
        <v>3</v>
      </c>
      <c r="B62" s="10" t="s">
        <v>83</v>
      </c>
      <c r="C62" s="8">
        <v>6</v>
      </c>
      <c r="D62" s="11" t="s">
        <v>86</v>
      </c>
    </row>
    <row r="63" spans="1:4">
      <c r="A63" s="20">
        <v>4</v>
      </c>
      <c r="B63" s="10" t="s">
        <v>84</v>
      </c>
      <c r="C63" s="8">
        <v>6</v>
      </c>
      <c r="D63" s="11" t="s">
        <v>86</v>
      </c>
    </row>
    <row r="64" spans="1:4">
      <c r="A64" s="20">
        <v>4</v>
      </c>
      <c r="B64" s="10" t="s">
        <v>84</v>
      </c>
      <c r="C64" s="8">
        <v>6</v>
      </c>
      <c r="D64" s="11" t="s">
        <v>86</v>
      </c>
    </row>
    <row r="65" spans="1:4">
      <c r="A65" s="20">
        <v>5</v>
      </c>
      <c r="B65" s="10" t="s">
        <v>49</v>
      </c>
      <c r="C65" s="8">
        <v>6</v>
      </c>
      <c r="D65" s="11" t="s">
        <v>86</v>
      </c>
    </row>
    <row r="66" spans="1:4">
      <c r="A66" s="20">
        <v>5</v>
      </c>
      <c r="B66" s="10" t="s">
        <v>49</v>
      </c>
      <c r="C66" s="8">
        <v>6</v>
      </c>
      <c r="D66" s="11" t="s">
        <v>86</v>
      </c>
    </row>
    <row r="67" spans="1:4">
      <c r="A67" s="20">
        <v>6</v>
      </c>
      <c r="B67" s="10"/>
      <c r="C67" s="8"/>
      <c r="D67" s="11"/>
    </row>
    <row r="68" spans="1:4">
      <c r="A68" s="20" t="s">
        <v>51</v>
      </c>
      <c r="B68" s="10" t="s">
        <v>75</v>
      </c>
      <c r="C68" s="8">
        <v>1</v>
      </c>
      <c r="D68" s="11" t="s">
        <v>86</v>
      </c>
    </row>
    <row r="69" spans="1:4">
      <c r="A69" s="20" t="s">
        <v>52</v>
      </c>
      <c r="B69" s="10" t="s">
        <v>76</v>
      </c>
      <c r="C69" s="8">
        <v>1</v>
      </c>
      <c r="D69" s="11" t="s">
        <v>86</v>
      </c>
    </row>
    <row r="70" spans="1:4">
      <c r="A70" s="20" t="s">
        <v>53</v>
      </c>
      <c r="B70" s="10" t="s">
        <v>77</v>
      </c>
      <c r="C70" s="8">
        <v>1</v>
      </c>
      <c r="D70" s="11" t="s">
        <v>86</v>
      </c>
    </row>
    <row r="71" spans="1:4">
      <c r="A71" s="20" t="s">
        <v>54</v>
      </c>
      <c r="B71" s="10" t="s">
        <v>78</v>
      </c>
      <c r="C71" s="8">
        <v>1</v>
      </c>
      <c r="D71" s="11" t="s">
        <v>86</v>
      </c>
    </row>
    <row r="72" spans="1:4">
      <c r="A72" s="20" t="s">
        <v>88</v>
      </c>
      <c r="B72" s="10" t="s">
        <v>79</v>
      </c>
      <c r="C72" s="8">
        <v>1</v>
      </c>
      <c r="D72" s="11" t="s">
        <v>86</v>
      </c>
    </row>
    <row r="73" spans="1:4">
      <c r="A73" s="20" t="s">
        <v>56</v>
      </c>
      <c r="B73" s="10" t="s">
        <v>91</v>
      </c>
      <c r="C73" s="8">
        <v>1</v>
      </c>
      <c r="D73" s="11" t="s">
        <v>86</v>
      </c>
    </row>
    <row r="74" spans="1:4">
      <c r="A74" s="20" t="s">
        <v>57</v>
      </c>
      <c r="B74" s="10" t="s">
        <v>80</v>
      </c>
      <c r="C74" s="8">
        <v>1</v>
      </c>
      <c r="D74" s="11" t="s">
        <v>86</v>
      </c>
    </row>
    <row r="75" spans="1:4">
      <c r="A75" s="20" t="s">
        <v>58</v>
      </c>
      <c r="B75" s="10" t="s">
        <v>76</v>
      </c>
      <c r="C75" s="8">
        <v>1</v>
      </c>
      <c r="D75" s="11" t="s">
        <v>86</v>
      </c>
    </row>
    <row r="76" spans="1:4">
      <c r="A76" s="20" t="s">
        <v>59</v>
      </c>
      <c r="B76" s="10" t="s">
        <v>79</v>
      </c>
      <c r="C76" s="8">
        <v>1</v>
      </c>
      <c r="D76" s="11" t="s">
        <v>86</v>
      </c>
    </row>
    <row r="77" spans="1:4">
      <c r="A77" s="20" t="s">
        <v>60</v>
      </c>
      <c r="B77" s="10" t="s">
        <v>77</v>
      </c>
      <c r="C77" s="8">
        <v>1</v>
      </c>
      <c r="D77" s="11" t="s">
        <v>86</v>
      </c>
    </row>
    <row r="78" spans="1:4">
      <c r="A78" s="20" t="s">
        <v>61</v>
      </c>
      <c r="B78" s="10" t="s">
        <v>80</v>
      </c>
      <c r="C78" s="8">
        <v>1</v>
      </c>
      <c r="D78" s="11" t="s">
        <v>86</v>
      </c>
    </row>
    <row r="79" spans="1:4">
      <c r="A79" s="20" t="s">
        <v>62</v>
      </c>
      <c r="B79" s="10" t="s">
        <v>89</v>
      </c>
      <c r="C79" s="8">
        <v>1</v>
      </c>
      <c r="D79" s="11" t="s">
        <v>86</v>
      </c>
    </row>
    <row r="80" spans="1:4">
      <c r="A80" s="9">
        <v>7</v>
      </c>
      <c r="B80" s="10"/>
      <c r="C80" s="8"/>
      <c r="D80" s="11"/>
    </row>
    <row r="81" spans="1:4">
      <c r="A81" s="9" t="s">
        <v>63</v>
      </c>
      <c r="B81" s="10"/>
      <c r="C81" s="8"/>
      <c r="D81" s="11"/>
    </row>
    <row r="82" spans="1:4">
      <c r="A82" s="9" t="s">
        <v>51</v>
      </c>
      <c r="B82" s="10" t="s">
        <v>70</v>
      </c>
      <c r="C82" s="8">
        <v>1</v>
      </c>
      <c r="D82" s="11" t="s">
        <v>87</v>
      </c>
    </row>
    <row r="83" spans="1:4">
      <c r="A83" s="9" t="s">
        <v>52</v>
      </c>
      <c r="B83" s="10" t="s">
        <v>70</v>
      </c>
      <c r="C83" s="8">
        <v>1</v>
      </c>
      <c r="D83" s="11" t="s">
        <v>87</v>
      </c>
    </row>
    <row r="84" spans="1:4">
      <c r="A84" s="9" t="s">
        <v>53</v>
      </c>
      <c r="B84" s="10" t="s">
        <v>70</v>
      </c>
      <c r="C84" s="8">
        <v>1</v>
      </c>
      <c r="D84" s="11" t="s">
        <v>87</v>
      </c>
    </row>
    <row r="85" spans="1:4">
      <c r="A85" s="9" t="s">
        <v>64</v>
      </c>
      <c r="B85" s="10"/>
      <c r="C85" s="8"/>
      <c r="D85" s="11"/>
    </row>
    <row r="86" spans="1:4">
      <c r="A86" s="9" t="s">
        <v>51</v>
      </c>
      <c r="B86" s="10" t="s">
        <v>71</v>
      </c>
      <c r="C86" s="8">
        <v>1</v>
      </c>
      <c r="D86" s="11" t="s">
        <v>87</v>
      </c>
    </row>
    <row r="87" spans="1:4">
      <c r="A87" s="9" t="s">
        <v>52</v>
      </c>
      <c r="B87" s="10" t="s">
        <v>71</v>
      </c>
      <c r="C87" s="8">
        <v>1</v>
      </c>
      <c r="D87" s="11" t="s">
        <v>87</v>
      </c>
    </row>
    <row r="88" spans="1:4">
      <c r="A88" s="9" t="s">
        <v>53</v>
      </c>
      <c r="B88" s="10" t="s">
        <v>71</v>
      </c>
      <c r="C88" s="8">
        <v>1</v>
      </c>
      <c r="D88" s="11" t="s">
        <v>87</v>
      </c>
    </row>
    <row r="89" spans="1:4">
      <c r="A89" s="9" t="s">
        <v>65</v>
      </c>
      <c r="B89" s="10"/>
      <c r="C89" s="8"/>
      <c r="D89" s="11"/>
    </row>
    <row r="90" spans="1:4">
      <c r="A90" s="9" t="s">
        <v>51</v>
      </c>
      <c r="B90" s="10" t="s">
        <v>73</v>
      </c>
      <c r="C90" s="8">
        <v>1</v>
      </c>
      <c r="D90" s="11" t="s">
        <v>87</v>
      </c>
    </row>
    <row r="91" spans="1:4">
      <c r="A91" s="9" t="s">
        <v>52</v>
      </c>
      <c r="B91" s="10" t="s">
        <v>73</v>
      </c>
      <c r="C91" s="8">
        <v>1</v>
      </c>
      <c r="D91" s="11" t="s">
        <v>87</v>
      </c>
    </row>
    <row r="92" spans="1:4">
      <c r="A92" s="9" t="s">
        <v>53</v>
      </c>
      <c r="B92" s="10" t="s">
        <v>73</v>
      </c>
      <c r="C92" s="8">
        <v>1</v>
      </c>
      <c r="D92" s="11" t="s">
        <v>87</v>
      </c>
    </row>
    <row r="93" spans="1:4">
      <c r="A93" s="9" t="s">
        <v>66</v>
      </c>
      <c r="B93" s="10"/>
      <c r="C93" s="8"/>
      <c r="D93" s="11"/>
    </row>
    <row r="94" spans="1:4">
      <c r="A94" s="9" t="s">
        <v>51</v>
      </c>
      <c r="B94" s="10" t="s">
        <v>72</v>
      </c>
      <c r="C94" s="8">
        <v>1</v>
      </c>
      <c r="D94" s="11" t="s">
        <v>87</v>
      </c>
    </row>
    <row r="95" spans="1:4">
      <c r="A95" s="9" t="s">
        <v>52</v>
      </c>
      <c r="B95" s="10" t="s">
        <v>72</v>
      </c>
      <c r="C95" s="8">
        <v>1</v>
      </c>
      <c r="D95" s="11" t="s">
        <v>87</v>
      </c>
    </row>
    <row r="96" spans="1:4">
      <c r="A96" s="9" t="s">
        <v>53</v>
      </c>
      <c r="B96" s="10" t="s">
        <v>72</v>
      </c>
      <c r="C96" s="8">
        <v>1</v>
      </c>
      <c r="D96" s="11" t="s">
        <v>87</v>
      </c>
    </row>
    <row r="97" spans="1:4">
      <c r="A97" s="9">
        <v>8</v>
      </c>
      <c r="B97" s="10"/>
      <c r="C97" s="8"/>
      <c r="D97" s="11"/>
    </row>
    <row r="98" spans="1:4">
      <c r="A98" s="9" t="s">
        <v>51</v>
      </c>
      <c r="B98" s="10" t="s">
        <v>82</v>
      </c>
      <c r="C98" s="8">
        <v>2</v>
      </c>
      <c r="D98" s="11" t="s">
        <v>87</v>
      </c>
    </row>
    <row r="99" spans="1:4">
      <c r="A99" s="9" t="s">
        <v>52</v>
      </c>
      <c r="B99" s="10" t="s">
        <v>70</v>
      </c>
      <c r="C99" s="8">
        <v>2</v>
      </c>
      <c r="D99" s="11" t="s">
        <v>87</v>
      </c>
    </row>
    <row r="100" spans="1:4">
      <c r="A100" s="9" t="s">
        <v>53</v>
      </c>
      <c r="B100" s="10" t="s">
        <v>72</v>
      </c>
      <c r="C100" s="8">
        <v>2</v>
      </c>
      <c r="D100" s="11" t="s">
        <v>87</v>
      </c>
    </row>
    <row r="101" spans="1:4">
      <c r="A101" s="9" t="s">
        <v>54</v>
      </c>
      <c r="B101" s="10" t="s">
        <v>73</v>
      </c>
      <c r="C101" s="8">
        <v>2</v>
      </c>
      <c r="D101" s="11" t="s">
        <v>87</v>
      </c>
    </row>
    <row r="102" spans="1:4">
      <c r="A102" s="9" t="s">
        <v>55</v>
      </c>
      <c r="B102" s="10" t="s">
        <v>74</v>
      </c>
      <c r="C102" s="8">
        <v>2</v>
      </c>
      <c r="D102" s="11" t="s">
        <v>87</v>
      </c>
    </row>
    <row r="103" spans="1:4">
      <c r="A103" s="9" t="s">
        <v>56</v>
      </c>
      <c r="B103" s="10" t="s">
        <v>71</v>
      </c>
      <c r="C103" s="8">
        <v>2</v>
      </c>
      <c r="D103" s="11" t="s">
        <v>87</v>
      </c>
    </row>
    <row r="104" spans="1:4">
      <c r="A104" s="9" t="s">
        <v>57</v>
      </c>
      <c r="B104" s="10" t="s">
        <v>70</v>
      </c>
      <c r="C104" s="8">
        <v>2</v>
      </c>
      <c r="D104" s="11" t="s">
        <v>87</v>
      </c>
    </row>
    <row r="105" spans="1:4">
      <c r="A105" s="9">
        <v>9</v>
      </c>
      <c r="B105" s="10"/>
      <c r="C105" s="8"/>
      <c r="D105" s="11"/>
    </row>
    <row r="106" spans="1:4">
      <c r="A106" s="9" t="s">
        <v>63</v>
      </c>
      <c r="B106" s="10" t="s">
        <v>74</v>
      </c>
      <c r="C106" s="8">
        <v>4</v>
      </c>
      <c r="D106" s="11" t="s">
        <v>87</v>
      </c>
    </row>
    <row r="107" spans="1:4">
      <c r="A107" s="9" t="s">
        <v>64</v>
      </c>
      <c r="B107" s="10" t="s">
        <v>72</v>
      </c>
      <c r="C107" s="8">
        <v>4</v>
      </c>
      <c r="D107" s="11" t="s">
        <v>87</v>
      </c>
    </row>
    <row r="108" spans="1:4">
      <c r="A108" s="9"/>
      <c r="B108" s="10"/>
      <c r="C108" s="8"/>
      <c r="D108" s="11"/>
    </row>
    <row r="109" spans="1:4">
      <c r="A109" s="9"/>
      <c r="B109" s="10"/>
      <c r="C109" s="8"/>
      <c r="D109" s="11"/>
    </row>
    <row r="110" spans="1:4">
      <c r="A110" s="9"/>
      <c r="B110" s="10"/>
      <c r="C110" s="8"/>
      <c r="D110" s="11"/>
    </row>
    <row r="111" spans="1:4">
      <c r="A111" s="9"/>
      <c r="B111" s="10"/>
      <c r="C111" s="8"/>
      <c r="D111" s="11"/>
    </row>
    <row r="112" spans="1:4" hidden="1">
      <c r="A112" s="9"/>
      <c r="B112" s="10"/>
      <c r="C112" s="8"/>
      <c r="D112" s="11"/>
    </row>
    <row r="113" spans="1:4" hidden="1">
      <c r="A113" s="9"/>
      <c r="B113" s="10"/>
      <c r="C113" s="8"/>
      <c r="D113" s="11"/>
    </row>
    <row r="114" spans="1:4" hidden="1">
      <c r="A114" s="9"/>
      <c r="B114" s="10"/>
      <c r="C114" s="8"/>
      <c r="D114" s="11"/>
    </row>
    <row r="115" spans="1:4" hidden="1">
      <c r="A115" s="9"/>
      <c r="B115" s="10"/>
      <c r="C115" s="8"/>
      <c r="D115" s="11"/>
    </row>
    <row r="116" spans="1:4" hidden="1">
      <c r="A116" s="9"/>
      <c r="B116" s="10"/>
      <c r="C116" s="8"/>
      <c r="D116" s="11"/>
    </row>
    <row r="117" spans="1:4" hidden="1">
      <c r="A117" s="9"/>
      <c r="B117" s="10"/>
      <c r="C117" s="8"/>
      <c r="D117" s="11"/>
    </row>
    <row r="118" spans="1:4" hidden="1">
      <c r="A118" s="9"/>
      <c r="B118" s="10"/>
      <c r="C118" s="8"/>
      <c r="D118" s="11"/>
    </row>
    <row r="119" spans="1:4" hidden="1">
      <c r="A119" s="9"/>
      <c r="B119" s="10"/>
      <c r="C119" s="8"/>
      <c r="D119" s="11"/>
    </row>
    <row r="120" spans="1:4" hidden="1">
      <c r="A120" s="9"/>
      <c r="B120" s="10"/>
      <c r="C120" s="8"/>
      <c r="D120" s="11"/>
    </row>
    <row r="121" spans="1:4" hidden="1">
      <c r="A121" s="9"/>
      <c r="B121" s="10"/>
      <c r="C121" s="8"/>
      <c r="D121" s="11"/>
    </row>
    <row r="122" spans="1:4" hidden="1">
      <c r="A122" s="9"/>
      <c r="B122" s="10"/>
      <c r="C122" s="8"/>
      <c r="D122" s="11"/>
    </row>
    <row r="123" spans="1:4" hidden="1">
      <c r="A123" s="9"/>
      <c r="B123" s="10"/>
      <c r="C123" s="8"/>
      <c r="D123" s="11"/>
    </row>
    <row r="124" spans="1:4" hidden="1">
      <c r="A124" s="9"/>
      <c r="B124" s="10"/>
      <c r="C124" s="8"/>
      <c r="D124" s="11"/>
    </row>
    <row r="125" spans="1:4" hidden="1">
      <c r="A125" s="9"/>
      <c r="B125" s="10"/>
      <c r="C125" s="8"/>
      <c r="D125" s="11"/>
    </row>
    <row r="126" spans="1:4" hidden="1">
      <c r="A126" s="9"/>
      <c r="B126" s="10"/>
      <c r="C126" s="8"/>
      <c r="D126" s="11"/>
    </row>
    <row r="127" spans="1:4" hidden="1">
      <c r="A127" s="9"/>
      <c r="B127" s="10"/>
      <c r="C127" s="8"/>
      <c r="D127" s="11"/>
    </row>
    <row r="128" spans="1:4" hidden="1">
      <c r="A128" s="9"/>
      <c r="B128" s="10"/>
      <c r="C128" s="8"/>
      <c r="D128" s="11"/>
    </row>
    <row r="129" spans="1:4" hidden="1">
      <c r="A129" s="9"/>
      <c r="B129" s="10"/>
      <c r="C129" s="8"/>
      <c r="D129" s="11"/>
    </row>
    <row r="130" spans="1:4" hidden="1">
      <c r="A130" s="9"/>
      <c r="B130" s="10"/>
      <c r="C130" s="8"/>
      <c r="D130" s="11"/>
    </row>
    <row r="131" spans="1:4" hidden="1">
      <c r="A131" s="9"/>
      <c r="B131" s="10"/>
      <c r="C131" s="8"/>
      <c r="D131" s="11"/>
    </row>
    <row r="132" spans="1:4" hidden="1">
      <c r="A132" s="9"/>
      <c r="B132" s="10"/>
      <c r="C132" s="8"/>
      <c r="D132" s="11"/>
    </row>
    <row r="133" spans="1:4" hidden="1">
      <c r="A133" s="9"/>
      <c r="B133" s="10"/>
      <c r="C133" s="8"/>
      <c r="D133" s="11"/>
    </row>
    <row r="134" spans="1:4" hidden="1">
      <c r="A134" s="9"/>
      <c r="B134" s="10"/>
      <c r="C134" s="8"/>
      <c r="D134" s="11"/>
    </row>
    <row r="135" spans="1:4" hidden="1">
      <c r="A135" s="9"/>
      <c r="B135" s="10"/>
      <c r="C135" s="8"/>
      <c r="D135" s="11"/>
    </row>
    <row r="136" spans="1:4" hidden="1">
      <c r="A136" s="9"/>
      <c r="B136" s="10"/>
      <c r="C136" s="8"/>
      <c r="D136" s="11"/>
    </row>
    <row r="137" spans="1:4" hidden="1">
      <c r="A137" s="9"/>
      <c r="B137" s="10"/>
      <c r="C137" s="8"/>
      <c r="D137" s="11"/>
    </row>
    <row r="138" spans="1:4" hidden="1">
      <c r="A138" s="9"/>
      <c r="B138" s="10"/>
      <c r="C138" s="8"/>
      <c r="D138" s="11"/>
    </row>
    <row r="139" spans="1:4" hidden="1">
      <c r="A139" s="9"/>
      <c r="B139" s="10"/>
      <c r="C139" s="8"/>
      <c r="D139" s="11"/>
    </row>
    <row r="140" spans="1:4" hidden="1">
      <c r="A140" s="9"/>
      <c r="B140" s="10"/>
      <c r="C140" s="8"/>
      <c r="D140" s="11"/>
    </row>
    <row r="141" spans="1:4" hidden="1">
      <c r="A141" s="9"/>
      <c r="B141" s="10"/>
      <c r="C141" s="8"/>
      <c r="D141" s="11"/>
    </row>
    <row r="142" spans="1:4" hidden="1">
      <c r="A142" s="9"/>
      <c r="B142" s="10"/>
      <c r="C142" s="8"/>
      <c r="D142" s="11"/>
    </row>
    <row r="143" spans="1:4" hidden="1">
      <c r="A143" s="9"/>
      <c r="B143" s="10"/>
      <c r="C143" s="8"/>
      <c r="D143" s="11"/>
    </row>
    <row r="144" spans="1:4" hidden="1">
      <c r="A144" s="9"/>
      <c r="B144" s="10"/>
      <c r="C144" s="8"/>
      <c r="D144" s="11"/>
    </row>
    <row r="145" spans="1:4" hidden="1">
      <c r="A145" s="9"/>
      <c r="B145" s="10"/>
      <c r="C145" s="8"/>
      <c r="D145" s="11"/>
    </row>
    <row r="146" spans="1:4" hidden="1">
      <c r="A146" s="9"/>
      <c r="B146" s="10"/>
      <c r="C146" s="8"/>
      <c r="D146" s="11"/>
    </row>
    <row r="147" spans="1:4" hidden="1">
      <c r="A147" s="9"/>
      <c r="B147" s="10"/>
      <c r="C147" s="8"/>
      <c r="D147" s="11"/>
    </row>
    <row r="148" spans="1:4" hidden="1">
      <c r="A148" s="9"/>
      <c r="B148" s="10"/>
      <c r="C148" s="8"/>
      <c r="D148" s="11"/>
    </row>
    <row r="149" spans="1:4" hidden="1">
      <c r="A149" s="9"/>
      <c r="B149" s="10"/>
      <c r="C149" s="8"/>
      <c r="D149" s="11"/>
    </row>
    <row r="150" spans="1:4" hidden="1">
      <c r="A150" s="9"/>
      <c r="B150" s="10"/>
      <c r="C150" s="8"/>
      <c r="D150" s="11"/>
    </row>
    <row r="151" spans="1:4" hidden="1">
      <c r="A151" s="9"/>
      <c r="B151" s="10"/>
      <c r="C151" s="8"/>
      <c r="D151" s="11"/>
    </row>
    <row r="152" spans="1:4" hidden="1">
      <c r="A152" s="9"/>
      <c r="B152" s="10"/>
      <c r="C152" s="8"/>
      <c r="D152" s="11"/>
    </row>
    <row r="153" spans="1:4" hidden="1">
      <c r="A153" s="9"/>
      <c r="B153" s="10"/>
      <c r="C153" s="8"/>
      <c r="D153" s="11"/>
    </row>
    <row r="154" spans="1:4" hidden="1">
      <c r="A154" s="9"/>
      <c r="B154" s="10"/>
      <c r="C154" s="8"/>
      <c r="D154" s="11"/>
    </row>
    <row r="155" spans="1:4" hidden="1">
      <c r="A155" s="9"/>
      <c r="B155" s="10"/>
      <c r="C155" s="8"/>
      <c r="D155" s="11"/>
    </row>
    <row r="156" spans="1:4" hidden="1">
      <c r="A156" s="9"/>
      <c r="B156" s="10"/>
      <c r="C156" s="8"/>
      <c r="D156" s="11"/>
    </row>
    <row r="157" spans="1:4" hidden="1">
      <c r="A157" s="9"/>
      <c r="B157" s="10"/>
      <c r="C157" s="8"/>
      <c r="D157" s="11"/>
    </row>
    <row r="158" spans="1:4" hidden="1">
      <c r="A158" s="9"/>
      <c r="B158" s="10"/>
      <c r="C158" s="8"/>
      <c r="D158" s="11"/>
    </row>
    <row r="159" spans="1:4" hidden="1">
      <c r="A159" s="9"/>
      <c r="B159" s="10"/>
      <c r="C159" s="8"/>
      <c r="D159" s="11"/>
    </row>
    <row r="160" spans="1:4" hidden="1">
      <c r="A160" s="9"/>
      <c r="B160" s="10"/>
      <c r="C160" s="8"/>
      <c r="D160" s="11"/>
    </row>
    <row r="161" spans="1:4" hidden="1">
      <c r="A161" s="9"/>
      <c r="B161" s="10"/>
      <c r="C161" s="8"/>
      <c r="D161" s="11"/>
    </row>
    <row r="162" spans="1:4" hidden="1">
      <c r="A162" s="9"/>
      <c r="B162" s="10"/>
      <c r="C162" s="8"/>
      <c r="D162" s="11"/>
    </row>
    <row r="163" spans="1:4" hidden="1">
      <c r="A163" s="9"/>
      <c r="B163" s="10"/>
      <c r="C163" s="8"/>
      <c r="D163" s="11"/>
    </row>
    <row r="164" spans="1:4" hidden="1">
      <c r="A164" s="9"/>
      <c r="B164" s="10"/>
      <c r="C164" s="8"/>
      <c r="D164" s="11"/>
    </row>
    <row r="165" spans="1:4" hidden="1">
      <c r="A165" s="9"/>
      <c r="B165" s="10"/>
      <c r="C165" s="8"/>
      <c r="D165" s="11"/>
    </row>
    <row r="166" spans="1:4" hidden="1">
      <c r="A166" s="9"/>
      <c r="B166" s="10"/>
      <c r="C166" s="8"/>
      <c r="D166" s="11"/>
    </row>
    <row r="167" spans="1:4" hidden="1">
      <c r="A167" s="9"/>
      <c r="B167" s="10"/>
      <c r="C167" s="8"/>
      <c r="D167" s="11"/>
    </row>
    <row r="168" spans="1:4" hidden="1">
      <c r="A168" s="9"/>
      <c r="B168" s="10"/>
      <c r="C168" s="8"/>
      <c r="D168" s="11"/>
    </row>
    <row r="169" spans="1:4" hidden="1">
      <c r="A169" s="9"/>
      <c r="B169" s="10"/>
      <c r="C169" s="8"/>
      <c r="D169" s="11"/>
    </row>
    <row r="170" spans="1:4" hidden="1">
      <c r="A170" s="9"/>
      <c r="B170" s="10"/>
      <c r="C170" s="8"/>
      <c r="D170" s="11"/>
    </row>
    <row r="171" spans="1:4" hidden="1">
      <c r="A171" s="9"/>
      <c r="B171" s="10"/>
      <c r="C171" s="8"/>
      <c r="D171" s="11"/>
    </row>
    <row r="172" spans="1:4"/>
    <row r="173" spans="1:4"/>
    <row r="174" spans="1:4"/>
    <row r="175" spans="1:4"/>
    <row r="176" spans="1:4"/>
  </sheetData>
  <sheetProtection sort="0" autoFilter="0"/>
  <mergeCells count="1">
    <mergeCell ref="B28:K28"/>
  </mergeCells>
  <conditionalFormatting sqref="L6:L7 L14:L18 L22:L24">
    <cfRule type="cellIs" dxfId="17" priority="48" operator="notEqual">
      <formula>C6</formula>
    </cfRule>
  </conditionalFormatting>
  <conditionalFormatting sqref="L8">
    <cfRule type="cellIs" dxfId="16" priority="46" operator="notEqual">
      <formula>C8</formula>
    </cfRule>
  </conditionalFormatting>
  <conditionalFormatting sqref="L9">
    <cfRule type="cellIs" dxfId="15" priority="45" operator="notEqual">
      <formula>C9</formula>
    </cfRule>
  </conditionalFormatting>
  <conditionalFormatting sqref="L10">
    <cfRule type="cellIs" dxfId="14" priority="44" operator="notEqual">
      <formula>C10</formula>
    </cfRule>
  </conditionalFormatting>
  <conditionalFormatting sqref="L12">
    <cfRule type="cellIs" dxfId="12" priority="42" operator="notEqual">
      <formula>C12</formula>
    </cfRule>
  </conditionalFormatting>
  <conditionalFormatting sqref="L13">
    <cfRule type="cellIs" dxfId="11" priority="41" operator="notEqual">
      <formula>C13</formula>
    </cfRule>
  </conditionalFormatting>
  <conditionalFormatting sqref="D25">
    <cfRule type="cellIs" dxfId="10" priority="35" operator="notEqual">
      <formula>SUM(D6:D24)</formula>
    </cfRule>
  </conditionalFormatting>
  <conditionalFormatting sqref="L19">
    <cfRule type="cellIs" dxfId="9" priority="24" operator="notEqual">
      <formula>C19</formula>
    </cfRule>
  </conditionalFormatting>
  <conditionalFormatting sqref="L20">
    <cfRule type="cellIs" dxfId="8" priority="23" operator="notEqual">
      <formula>C20</formula>
    </cfRule>
  </conditionalFormatting>
  <conditionalFormatting sqref="L21">
    <cfRule type="cellIs" dxfId="7" priority="22" operator="notEqual">
      <formula>C21</formula>
    </cfRule>
  </conditionalFormatting>
  <conditionalFormatting sqref="E25:I25">
    <cfRule type="cellIs" dxfId="6" priority="21" operator="notEqual">
      <formula>SUM(E6:E24)</formula>
    </cfRule>
  </conditionalFormatting>
  <conditionalFormatting sqref="C31">
    <cfRule type="cellIs" dxfId="5" priority="5" operator="notEqual">
      <formula>B31</formula>
    </cfRule>
  </conditionalFormatting>
  <conditionalFormatting sqref="C33">
    <cfRule type="cellIs" dxfId="3" priority="3" operator="notEqual">
      <formula>B33</formula>
    </cfRule>
  </conditionalFormatting>
  <conditionalFormatting sqref="C11:C18">
    <cfRule type="cellIs" dxfId="2" priority="51" operator="notEqual">
      <formula>((D11*$D$26)+(E11*$E$26)+(H11*$H$26)+(I11*$I$26)+(#REF!*#REF!))</formula>
    </cfRule>
  </conditionalFormatting>
  <conditionalFormatting sqref="L11">
    <cfRule type="cellIs" dxfId="1" priority="2" operator="notEqual">
      <formula>C11</formula>
    </cfRule>
  </conditionalFormatting>
  <conditionalFormatting sqref="C32">
    <cfRule type="cellIs" dxfId="0" priority="1" operator="notEqual">
      <formula>B32</formula>
    </cfRule>
  </conditionalFormatting>
  <dataValidations count="2">
    <dataValidation type="list" allowBlank="1" showInputMessage="1" showErrorMessage="1" sqref="B37:B171">
      <formula1>Chapter_Name</formula1>
    </dataValidation>
    <dataValidation type="list" allowBlank="1" showInputMessage="1" showErrorMessage="1" sqref="D37:D171">
      <formula1>"RC,WG,LT"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Blueprint_80 Marks</vt:lpstr>
      <vt:lpstr>'Blueprint_80 Marks'!Chapter_Name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Kaustubh Sutar</dc:creator>
  <cp:lastModifiedBy>Vinita Gandhi</cp:lastModifiedBy>
  <dcterms:created xsi:type="dcterms:W3CDTF">2019-03-25T09:04:39Z</dcterms:created>
  <dcterms:modified xsi:type="dcterms:W3CDTF">2020-01-06T12:01:05Z</dcterms:modified>
</cp:coreProperties>
</file>