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eha\Desktop\"/>
    </mc:Choice>
  </mc:AlternateContent>
  <xr:revisionPtr revIDLastSave="0" documentId="13_ncr:1_{A549D229-16D6-4FE9-A775-873ADAE43E2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ueprint_20 Marks" sheetId="5" r:id="rId1"/>
  </sheets>
  <definedNames>
    <definedName name="_xlnm._FilterDatabase" localSheetId="0" hidden="1">'Blueprint_20 Marks'!$A$5:$J$18</definedName>
    <definedName name="Chapter_Name" localSheetId="0">'Blueprint_20 Marks'!$B$6:$B$15</definedName>
    <definedName name="Chapter_Nam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5" l="1"/>
  <c r="J8" i="5"/>
  <c r="J6" i="5"/>
  <c r="C24" i="5" l="1"/>
  <c r="C23" i="5"/>
  <c r="C22" i="5"/>
  <c r="C18" i="5"/>
  <c r="F18" i="5" l="1"/>
  <c r="E18" i="5"/>
  <c r="D18" i="5"/>
  <c r="G16" i="5"/>
  <c r="G18" i="5" s="1"/>
  <c r="J15" i="5"/>
  <c r="J14" i="5"/>
  <c r="J13" i="5"/>
  <c r="J12" i="5"/>
  <c r="J11" i="5"/>
  <c r="J10" i="5"/>
  <c r="J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Kaustubh Sutar</author>
  </authors>
  <commentList>
    <comment ref="B28" authorId="0" shapeId="0" xr:uid="{00000000-0006-0000-0000-000001000000}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  <comment ref="D28" authorId="0" shapeId="0" xr:uid="{00000000-0006-0000-0000-000002000000}">
      <text>
        <r>
          <rPr>
            <sz val="9"/>
            <color indexed="81"/>
            <rFont val="Tahoma"/>
            <family val="2"/>
          </rPr>
          <t>Use dropdown to choose the type of question.</t>
        </r>
      </text>
    </comment>
  </commentList>
</comments>
</file>

<file path=xl/sharedStrings.xml><?xml version="1.0" encoding="utf-8"?>
<sst xmlns="http://schemas.openxmlformats.org/spreadsheetml/2006/main" count="78" uniqueCount="56">
  <si>
    <t>Chapter Number</t>
  </si>
  <si>
    <t>Chapter Name</t>
  </si>
  <si>
    <t>1 mark</t>
  </si>
  <si>
    <t>2 marks</t>
  </si>
  <si>
    <t>Total no. of Questions</t>
  </si>
  <si>
    <t>Total No. of marks</t>
  </si>
  <si>
    <t>Marks per question</t>
  </si>
  <si>
    <t>Marks</t>
  </si>
  <si>
    <t>Type of Question</t>
  </si>
  <si>
    <t>Grade:</t>
  </si>
  <si>
    <t>Subject:</t>
  </si>
  <si>
    <t>Exam Name:</t>
  </si>
  <si>
    <t>Table 1:</t>
  </si>
  <si>
    <t>Table 2:</t>
  </si>
  <si>
    <t>Table 3:</t>
  </si>
  <si>
    <t>Expected Marks</t>
  </si>
  <si>
    <t>Actual Marks</t>
  </si>
  <si>
    <t>Math</t>
  </si>
  <si>
    <t>Domain</t>
  </si>
  <si>
    <t xml:space="preserve"> </t>
  </si>
  <si>
    <t xml:space="preserve">Expected Weightage </t>
  </si>
  <si>
    <t>Weightage  Given</t>
  </si>
  <si>
    <t>Validation cells</t>
  </si>
  <si>
    <t>Chapter wise weightage</t>
  </si>
  <si>
    <t>Domainwise Weightage</t>
  </si>
  <si>
    <t>Questionwise marks distribution</t>
  </si>
  <si>
    <t>Knowledge (K)</t>
  </si>
  <si>
    <t>Understanding (U)</t>
  </si>
  <si>
    <t>Application (A)</t>
  </si>
  <si>
    <t>&lt;--Enter marks per column/Question here</t>
  </si>
  <si>
    <t>(To be filled by developer)</t>
  </si>
  <si>
    <t>3 marks</t>
  </si>
  <si>
    <t>I</t>
  </si>
  <si>
    <t>Q. 1</t>
  </si>
  <si>
    <t>Q. 2</t>
  </si>
  <si>
    <t>Q. 3</t>
  </si>
  <si>
    <t>Q. 4</t>
  </si>
  <si>
    <t>Q. 6</t>
  </si>
  <si>
    <t>Q. 10</t>
  </si>
  <si>
    <t>Q. 11</t>
  </si>
  <si>
    <r>
      <rPr>
        <sz val="11"/>
        <color rgb="FF000000"/>
        <rFont val="Calibri"/>
        <family val="2"/>
      </rPr>
      <t>Time</t>
    </r>
    <r>
      <rPr>
        <sz val="11"/>
        <rFont val="Calibri"/>
        <family val="2"/>
      </rPr>
      <t xml:space="preserve"> </t>
    </r>
  </si>
  <si>
    <t>Numbers (50 to 100)</t>
  </si>
  <si>
    <t xml:space="preserve">Money </t>
  </si>
  <si>
    <t>Patterns</t>
  </si>
  <si>
    <t>Data Handling</t>
  </si>
  <si>
    <t>More about Addition and Subtraction (0 to 100)</t>
  </si>
  <si>
    <t>Q. 5</t>
  </si>
  <si>
    <t>Q. 7</t>
  </si>
  <si>
    <t>Q. 8</t>
  </si>
  <si>
    <t>Q. 9</t>
  </si>
  <si>
    <t>Q. No.</t>
  </si>
  <si>
    <t xml:space="preserve">Post-Mid Test </t>
  </si>
  <si>
    <t xml:space="preserve">Time </t>
  </si>
  <si>
    <t>K</t>
  </si>
  <si>
    <t>A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</si>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</sst>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Calibri"/>
    </font>
    <font>
      <b/>
      <sz val="12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2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W99"/>
  <sheetViews>
    <sheetView showGridLines="0" tabSelected="1" topLeftCell="A9" zoomScaleNormal="100" workbookViewId="0">
      <selection activeCell="E34" sqref="E34"/>
    </sheetView>
  </sheetViews>
  <sheetFormatPr defaultColWidth="0" defaultRowHeight="14.5" zeroHeight="1"/>
  <cols>
    <col min="1" max="1" width="16" style="1" bestFit="1" customWidth="1"/>
    <col min="2" max="2" width="36.81640625" style="1" customWidth="1"/>
    <col min="3" max="3" width="11.1796875" style="1" customWidth="1"/>
    <col min="4" max="4" width="10.453125" style="1" customWidth="1"/>
    <col min="5" max="5" width="12.26953125" style="1" bestFit="1" customWidth="1"/>
    <col min="6" max="6" width="7.7265625" style="1" bestFit="1" customWidth="1"/>
    <col min="7" max="7" width="8.54296875" style="1" hidden="1" customWidth="1"/>
    <col min="8" max="8" width="5.453125" style="1" bestFit="1" customWidth="1"/>
    <col min="9" max="9" width="12.453125" style="2" bestFit="1" customWidth="1"/>
    <col min="10" max="10" width="10.81640625" style="2" customWidth="1"/>
    <col min="11" max="12" width="10" style="2" customWidth="1"/>
    <col min="13" max="257" width="10" style="2" hidden="1" customWidth="1"/>
    <col min="258" max="16384" width="9" style="2" hidden="1"/>
  </cols>
  <sheetData>
    <row r="1" spans="1:10" s="30" customFormat="1">
      <c r="A1" s="28" t="s">
        <v>9</v>
      </c>
      <c r="B1" s="29" t="s">
        <v>32</v>
      </c>
      <c r="C1" s="28" t="s">
        <v>10</v>
      </c>
      <c r="D1" s="29" t="s">
        <v>17</v>
      </c>
      <c r="E1" s="28"/>
      <c r="F1" s="28"/>
      <c r="G1" s="28"/>
      <c r="H1" s="28"/>
    </row>
    <row r="2" spans="1:10" s="30" customFormat="1">
      <c r="A2" s="28" t="s">
        <v>11</v>
      </c>
      <c r="B2" s="29" t="s">
        <v>51</v>
      </c>
      <c r="C2" s="28"/>
      <c r="D2" s="28"/>
      <c r="E2" s="28"/>
      <c r="F2" s="28"/>
      <c r="G2" s="28"/>
      <c r="H2" s="28"/>
    </row>
    <row r="3" spans="1:10" s="30" customFormat="1">
      <c r="A3" s="28"/>
    </row>
    <row r="4" spans="1:10" s="30" customFormat="1" ht="16" thickBot="1">
      <c r="A4" s="31" t="s">
        <v>12</v>
      </c>
      <c r="B4" s="32" t="s">
        <v>23</v>
      </c>
      <c r="C4" s="33"/>
      <c r="D4" s="33"/>
      <c r="E4" s="33"/>
      <c r="F4" s="33"/>
      <c r="G4" s="33"/>
      <c r="H4" s="33"/>
      <c r="I4" s="34"/>
      <c r="J4" s="35" t="s">
        <v>22</v>
      </c>
    </row>
    <row r="5" spans="1:10" s="42" customFormat="1" ht="29">
      <c r="A5" s="36" t="s">
        <v>0</v>
      </c>
      <c r="B5" s="37" t="s">
        <v>1</v>
      </c>
      <c r="C5" s="38" t="s">
        <v>20</v>
      </c>
      <c r="D5" s="37" t="s">
        <v>2</v>
      </c>
      <c r="E5" s="37" t="s">
        <v>3</v>
      </c>
      <c r="F5" s="37" t="s">
        <v>31</v>
      </c>
      <c r="G5" s="39"/>
      <c r="H5" s="40"/>
      <c r="I5" s="40"/>
      <c r="J5" s="41" t="s">
        <v>21</v>
      </c>
    </row>
    <row r="6" spans="1:10" s="30" customFormat="1">
      <c r="A6" s="43">
        <v>7</v>
      </c>
      <c r="B6" s="44" t="s">
        <v>40</v>
      </c>
      <c r="C6" s="45">
        <v>3</v>
      </c>
      <c r="D6" s="44">
        <v>1</v>
      </c>
      <c r="E6" s="44">
        <v>1</v>
      </c>
      <c r="F6" s="44">
        <v>0</v>
      </c>
      <c r="G6" s="73"/>
      <c r="H6" s="74"/>
      <c r="I6" s="4"/>
      <c r="J6" s="10">
        <f>SUMIFS($C$28:$C$42,$B$28:$B$42,B6)</f>
        <v>3</v>
      </c>
    </row>
    <row r="7" spans="1:10" s="30" customFormat="1">
      <c r="A7" s="43">
        <v>8</v>
      </c>
      <c r="B7" s="44" t="s">
        <v>41</v>
      </c>
      <c r="C7" s="45">
        <v>4</v>
      </c>
      <c r="D7" s="44">
        <v>1</v>
      </c>
      <c r="E7" s="44">
        <v>0</v>
      </c>
      <c r="F7" s="44">
        <v>1</v>
      </c>
      <c r="G7" s="73"/>
      <c r="H7" s="74"/>
      <c r="I7" s="4"/>
      <c r="J7" s="10">
        <f>SUMIFS($C$28:$C$42,$B$28:$B$42,B7)</f>
        <v>4</v>
      </c>
    </row>
    <row r="8" spans="1:10" s="30" customFormat="1" ht="29">
      <c r="A8" s="43">
        <v>9</v>
      </c>
      <c r="B8" s="44" t="s">
        <v>45</v>
      </c>
      <c r="C8" s="45">
        <v>5</v>
      </c>
      <c r="D8" s="44">
        <v>0</v>
      </c>
      <c r="E8" s="44">
        <v>1</v>
      </c>
      <c r="F8" s="44">
        <v>1</v>
      </c>
      <c r="G8" s="73"/>
      <c r="H8" s="74"/>
      <c r="I8" s="4"/>
      <c r="J8" s="10">
        <f>SUMIFS($C$28:$C$42,$B$28:$B$42,B8)</f>
        <v>5</v>
      </c>
    </row>
    <row r="9" spans="1:10" s="30" customFormat="1">
      <c r="A9" s="43">
        <v>10</v>
      </c>
      <c r="B9" s="44" t="s">
        <v>42</v>
      </c>
      <c r="C9" s="45">
        <v>3</v>
      </c>
      <c r="D9" s="44">
        <v>1</v>
      </c>
      <c r="E9" s="44">
        <v>1</v>
      </c>
      <c r="F9" s="44">
        <v>0</v>
      </c>
      <c r="G9" s="73"/>
      <c r="H9" s="74"/>
      <c r="I9" s="4"/>
      <c r="J9" s="10">
        <f t="shared" ref="J9:J15" si="0">SUMIFS($C$28:$C$98,$B$28:$B$98,B9)</f>
        <v>3</v>
      </c>
    </row>
    <row r="10" spans="1:10" s="30" customFormat="1">
      <c r="A10" s="43">
        <v>11</v>
      </c>
      <c r="B10" s="44" t="s">
        <v>43</v>
      </c>
      <c r="C10" s="45">
        <v>2</v>
      </c>
      <c r="D10" s="44">
        <v>0</v>
      </c>
      <c r="E10" s="44">
        <v>1</v>
      </c>
      <c r="F10" s="44">
        <v>0</v>
      </c>
      <c r="G10" s="73"/>
      <c r="H10" s="74"/>
      <c r="I10" s="4"/>
      <c r="J10" s="10">
        <f t="shared" si="0"/>
        <v>2</v>
      </c>
    </row>
    <row r="11" spans="1:10" s="30" customFormat="1">
      <c r="A11" s="43">
        <v>12</v>
      </c>
      <c r="B11" s="44" t="s">
        <v>44</v>
      </c>
      <c r="C11" s="45">
        <v>3</v>
      </c>
      <c r="D11" s="44">
        <v>1</v>
      </c>
      <c r="E11" s="44">
        <v>1</v>
      </c>
      <c r="F11" s="44">
        <v>0</v>
      </c>
      <c r="G11" s="73"/>
      <c r="H11" s="74"/>
      <c r="I11" s="4"/>
      <c r="J11" s="10">
        <f t="shared" si="0"/>
        <v>3</v>
      </c>
    </row>
    <row r="12" spans="1:10" s="30" customFormat="1">
      <c r="A12" s="43"/>
      <c r="B12" s="44"/>
      <c r="C12" s="45"/>
      <c r="D12" s="44"/>
      <c r="E12" s="44"/>
      <c r="F12" s="44"/>
      <c r="G12" s="73"/>
      <c r="H12" s="74"/>
      <c r="I12" s="4"/>
      <c r="J12" s="10">
        <f t="shared" si="0"/>
        <v>0</v>
      </c>
    </row>
    <row r="13" spans="1:10" s="30" customFormat="1">
      <c r="A13" s="43"/>
      <c r="B13" s="44"/>
      <c r="C13" s="45"/>
      <c r="D13" s="44"/>
      <c r="E13" s="44"/>
      <c r="F13" s="44"/>
      <c r="G13" s="46"/>
      <c r="H13" s="4"/>
      <c r="I13" s="4"/>
      <c r="J13" s="10">
        <f t="shared" si="0"/>
        <v>0</v>
      </c>
    </row>
    <row r="14" spans="1:10" s="30" customFormat="1">
      <c r="A14" s="43"/>
      <c r="B14" s="44"/>
      <c r="C14" s="45"/>
      <c r="D14" s="44"/>
      <c r="E14" s="44"/>
      <c r="F14" s="44"/>
      <c r="G14" s="46"/>
      <c r="H14" s="4"/>
      <c r="I14" s="4"/>
      <c r="J14" s="10">
        <f t="shared" si="0"/>
        <v>0</v>
      </c>
    </row>
    <row r="15" spans="1:10" s="30" customFormat="1" ht="15" thickBot="1">
      <c r="A15" s="47"/>
      <c r="B15" s="48"/>
      <c r="C15" s="49"/>
      <c r="D15" s="48"/>
      <c r="E15" s="48"/>
      <c r="F15" s="48"/>
      <c r="G15" s="50"/>
      <c r="H15" s="4"/>
      <c r="I15" s="4"/>
      <c r="J15" s="10">
        <f t="shared" si="0"/>
        <v>0</v>
      </c>
    </row>
    <row r="16" spans="1:10" s="30" customFormat="1">
      <c r="A16" s="33"/>
      <c r="B16" s="51" t="s">
        <v>4</v>
      </c>
      <c r="C16" s="52"/>
      <c r="D16" s="6">
        <v>4</v>
      </c>
      <c r="E16" s="6">
        <v>5</v>
      </c>
      <c r="F16" s="6">
        <v>2</v>
      </c>
      <c r="G16" s="6">
        <f>SUM(G6:G15)</f>
        <v>0</v>
      </c>
      <c r="H16" s="5"/>
      <c r="I16" s="53"/>
      <c r="J16" s="34"/>
    </row>
    <row r="17" spans="1:10" s="30" customFormat="1">
      <c r="A17" s="33"/>
      <c r="B17" s="54" t="s">
        <v>6</v>
      </c>
      <c r="C17" s="55"/>
      <c r="D17" s="56">
        <v>1</v>
      </c>
      <c r="E17" s="56">
        <v>2</v>
      </c>
      <c r="F17" s="56">
        <v>3</v>
      </c>
      <c r="G17" s="57">
        <v>5</v>
      </c>
      <c r="H17" s="58" t="s">
        <v>29</v>
      </c>
      <c r="I17" s="59"/>
      <c r="J17" s="34"/>
    </row>
    <row r="18" spans="1:10" s="30" customFormat="1" ht="15" thickBot="1">
      <c r="A18" s="33"/>
      <c r="B18" s="60" t="s">
        <v>5</v>
      </c>
      <c r="C18" s="7">
        <f>SUM(C6:C15)</f>
        <v>20</v>
      </c>
      <c r="D18" s="7">
        <f>D16*D17</f>
        <v>4</v>
      </c>
      <c r="E18" s="7">
        <f>E16*E17</f>
        <v>10</v>
      </c>
      <c r="F18" s="7">
        <f>F16*F17</f>
        <v>6</v>
      </c>
      <c r="G18" s="8">
        <f>G16*G17</f>
        <v>0</v>
      </c>
      <c r="H18" s="28"/>
      <c r="I18" s="61"/>
      <c r="J18" s="34"/>
    </row>
    <row r="19" spans="1:10" s="30" customFormat="1">
      <c r="A19" s="28"/>
      <c r="B19" s="28"/>
      <c r="C19" s="28"/>
      <c r="D19" s="28"/>
      <c r="E19" s="28"/>
      <c r="F19" s="28"/>
      <c r="G19" s="28"/>
      <c r="H19" s="28"/>
    </row>
    <row r="20" spans="1:10" s="30" customFormat="1" ht="16" thickBot="1">
      <c r="A20" s="62" t="s">
        <v>13</v>
      </c>
      <c r="B20" s="63" t="s">
        <v>24</v>
      </c>
      <c r="C20" s="28"/>
      <c r="D20" s="28"/>
      <c r="E20" s="28"/>
      <c r="F20" s="28"/>
      <c r="G20" s="28"/>
      <c r="H20" s="28"/>
    </row>
    <row r="21" spans="1:10" s="30" customFormat="1" ht="29">
      <c r="A21" s="21" t="s">
        <v>18</v>
      </c>
      <c r="B21" s="22" t="s">
        <v>15</v>
      </c>
      <c r="C21" s="23" t="s">
        <v>16</v>
      </c>
      <c r="D21" s="28"/>
    </row>
    <row r="22" spans="1:10" s="30" customFormat="1">
      <c r="A22" s="24" t="s">
        <v>26</v>
      </c>
      <c r="B22" s="25">
        <v>4</v>
      </c>
      <c r="C22" s="9">
        <f>SUMIFS(C28:C100,D28:D100,"K")</f>
        <v>4</v>
      </c>
      <c r="D22" s="28"/>
    </row>
    <row r="23" spans="1:10" s="30" customFormat="1">
      <c r="A23" s="24" t="s">
        <v>27</v>
      </c>
      <c r="B23" s="25">
        <v>10</v>
      </c>
      <c r="C23" s="9">
        <f>SUMIFS(C28:C99,D28:D99,"U")</f>
        <v>10</v>
      </c>
      <c r="D23" s="28"/>
    </row>
    <row r="24" spans="1:10" s="30" customFormat="1" ht="15" thickBot="1">
      <c r="A24" s="26" t="s">
        <v>28</v>
      </c>
      <c r="B24" s="27">
        <v>6</v>
      </c>
      <c r="C24" s="9">
        <f>SUMIFS(C28:C100,D28:D100,"A")</f>
        <v>6</v>
      </c>
      <c r="D24" s="28"/>
    </row>
    <row r="25" spans="1:10" s="30" customFormat="1">
      <c r="A25" s="28"/>
      <c r="B25" s="28"/>
      <c r="C25" s="64"/>
      <c r="H25" s="42"/>
    </row>
    <row r="26" spans="1:10" s="30" customFormat="1" ht="16" thickBot="1">
      <c r="A26" s="65" t="s">
        <v>14</v>
      </c>
      <c r="B26" s="63" t="s">
        <v>25</v>
      </c>
      <c r="C26" s="66" t="s">
        <v>30</v>
      </c>
      <c r="D26" s="28"/>
      <c r="E26" s="28"/>
      <c r="F26" s="28"/>
      <c r="G26" s="28"/>
      <c r="H26" s="28"/>
    </row>
    <row r="27" spans="1:10" s="70" customFormat="1" ht="29">
      <c r="A27" s="67" t="s">
        <v>50</v>
      </c>
      <c r="B27" s="68" t="s">
        <v>1</v>
      </c>
      <c r="C27" s="68" t="s">
        <v>7</v>
      </c>
      <c r="D27" s="23" t="s">
        <v>8</v>
      </c>
      <c r="E27" s="33"/>
      <c r="F27" s="69"/>
      <c r="G27" s="69"/>
      <c r="H27" s="69"/>
    </row>
    <row r="28" spans="1:10">
      <c r="A28" s="13" t="s">
        <v>33</v>
      </c>
      <c r="B28" s="14" t="s">
        <v>52</v>
      </c>
      <c r="C28" s="11">
        <v>1</v>
      </c>
      <c r="D28" s="15" t="s">
        <v>53</v>
      </c>
    </row>
    <row r="29" spans="1:10">
      <c r="A29" s="13" t="s">
        <v>34</v>
      </c>
      <c r="B29" s="14" t="s">
        <v>41</v>
      </c>
      <c r="C29" s="11">
        <v>1</v>
      </c>
      <c r="D29" s="15" t="s">
        <v>54</v>
      </c>
    </row>
    <row r="30" spans="1:10">
      <c r="A30" s="13" t="s">
        <v>35</v>
      </c>
      <c r="B30" s="16" t="s">
        <v>42</v>
      </c>
      <c r="C30" s="11">
        <v>1</v>
      </c>
      <c r="D30" s="17" t="s">
        <v>55</v>
      </c>
    </row>
    <row r="31" spans="1:10">
      <c r="A31" s="13" t="s">
        <v>36</v>
      </c>
      <c r="B31" s="16" t="s">
        <v>44</v>
      </c>
      <c r="C31" s="11">
        <v>1</v>
      </c>
      <c r="D31" s="15" t="s">
        <v>53</v>
      </c>
    </row>
    <row r="32" spans="1:10">
      <c r="A32" s="72" t="s">
        <v>46</v>
      </c>
      <c r="B32" s="14" t="s">
        <v>52</v>
      </c>
      <c r="C32" s="11">
        <v>2</v>
      </c>
      <c r="D32" s="15" t="s">
        <v>55</v>
      </c>
    </row>
    <row r="33" spans="1:4">
      <c r="A33" s="13" t="s">
        <v>37</v>
      </c>
      <c r="B33" s="14" t="s">
        <v>45</v>
      </c>
      <c r="C33" s="11">
        <v>2</v>
      </c>
      <c r="D33" s="15" t="s">
        <v>55</v>
      </c>
    </row>
    <row r="34" spans="1:4">
      <c r="A34" s="13" t="s">
        <v>47</v>
      </c>
      <c r="B34" s="14" t="s">
        <v>42</v>
      </c>
      <c r="C34" s="11">
        <v>2</v>
      </c>
      <c r="D34" s="15" t="s">
        <v>55</v>
      </c>
    </row>
    <row r="35" spans="1:4">
      <c r="A35" s="13" t="s">
        <v>48</v>
      </c>
      <c r="B35" s="14" t="s">
        <v>43</v>
      </c>
      <c r="C35" s="11">
        <v>2</v>
      </c>
      <c r="D35" s="15" t="s">
        <v>54</v>
      </c>
    </row>
    <row r="36" spans="1:4">
      <c r="A36" s="13" t="s">
        <v>49</v>
      </c>
      <c r="B36" s="14" t="s">
        <v>44</v>
      </c>
      <c r="C36" s="71">
        <v>2</v>
      </c>
      <c r="D36" s="15" t="s">
        <v>53</v>
      </c>
    </row>
    <row r="37" spans="1:4">
      <c r="A37" s="13" t="s">
        <v>38</v>
      </c>
      <c r="B37" s="14" t="s">
        <v>45</v>
      </c>
      <c r="C37" s="11">
        <v>3</v>
      </c>
      <c r="D37" s="15" t="s">
        <v>54</v>
      </c>
    </row>
    <row r="38" spans="1:4">
      <c r="A38" s="72" t="s">
        <v>39</v>
      </c>
      <c r="B38" s="14" t="s">
        <v>41</v>
      </c>
      <c r="C38" s="11">
        <v>3</v>
      </c>
      <c r="D38" s="15" t="s">
        <v>55</v>
      </c>
    </row>
    <row r="39" spans="1:4">
      <c r="A39" s="13"/>
      <c r="B39" s="14"/>
      <c r="C39" s="11"/>
      <c r="D39" s="15"/>
    </row>
    <row r="40" spans="1:4">
      <c r="A40" s="13"/>
      <c r="B40" s="14"/>
      <c r="C40" s="11"/>
      <c r="D40" s="15"/>
    </row>
    <row r="41" spans="1:4">
      <c r="A41" s="13"/>
      <c r="B41" s="14"/>
      <c r="C41" s="11"/>
      <c r="D41" s="15"/>
    </row>
    <row r="42" spans="1:4">
      <c r="A42" s="13"/>
      <c r="B42" s="14"/>
      <c r="C42" s="11"/>
      <c r="D42" s="15"/>
    </row>
    <row r="43" spans="1:4" hidden="1">
      <c r="A43" s="13"/>
      <c r="B43" s="14"/>
      <c r="C43" s="11"/>
      <c r="D43" s="15"/>
    </row>
    <row r="44" spans="1:4" hidden="1">
      <c r="A44" s="13"/>
      <c r="B44" s="14"/>
      <c r="C44" s="11"/>
      <c r="D44" s="15"/>
    </row>
    <row r="45" spans="1:4" hidden="1">
      <c r="A45" s="13"/>
      <c r="B45" s="14"/>
      <c r="C45" s="11"/>
      <c r="D45" s="15"/>
    </row>
    <row r="46" spans="1:4" hidden="1">
      <c r="A46" s="13"/>
      <c r="B46" s="14"/>
      <c r="C46" s="11"/>
      <c r="D46" s="15"/>
    </row>
    <row r="47" spans="1:4" hidden="1">
      <c r="A47" s="13"/>
      <c r="B47" s="14"/>
      <c r="C47" s="11"/>
      <c r="D47" s="15"/>
    </row>
    <row r="48" spans="1:4" hidden="1">
      <c r="A48" s="13"/>
      <c r="B48" s="14"/>
      <c r="C48" s="11"/>
      <c r="D48" s="15"/>
    </row>
    <row r="49" spans="1:4" hidden="1">
      <c r="A49" s="13"/>
      <c r="B49" s="14"/>
      <c r="C49" s="11"/>
      <c r="D49" s="15"/>
    </row>
    <row r="50" spans="1:4" hidden="1">
      <c r="A50" s="13"/>
      <c r="B50" s="14"/>
      <c r="C50" s="11"/>
      <c r="D50" s="15"/>
    </row>
    <row r="51" spans="1:4" hidden="1">
      <c r="A51" s="13"/>
      <c r="B51" s="14"/>
      <c r="C51" s="11"/>
      <c r="D51" s="15"/>
    </row>
    <row r="52" spans="1:4" hidden="1">
      <c r="A52" s="13"/>
      <c r="B52" s="14"/>
      <c r="C52" s="11"/>
      <c r="D52" s="15"/>
    </row>
    <row r="53" spans="1:4" hidden="1">
      <c r="A53" s="13"/>
      <c r="B53" s="14"/>
      <c r="C53" s="11"/>
      <c r="D53" s="15"/>
    </row>
    <row r="54" spans="1:4" hidden="1">
      <c r="A54" s="13"/>
      <c r="B54" s="14"/>
      <c r="C54" s="11"/>
      <c r="D54" s="15"/>
    </row>
    <row r="55" spans="1:4" hidden="1">
      <c r="A55" s="13"/>
      <c r="B55" s="14"/>
      <c r="C55" s="11"/>
      <c r="D55" s="15"/>
    </row>
    <row r="56" spans="1:4" hidden="1">
      <c r="A56" s="13"/>
      <c r="B56" s="14"/>
      <c r="C56" s="11"/>
      <c r="D56" s="15"/>
    </row>
    <row r="57" spans="1:4" hidden="1">
      <c r="A57" s="13"/>
      <c r="B57" s="14"/>
      <c r="C57" s="11"/>
      <c r="D57" s="15"/>
    </row>
    <row r="58" spans="1:4" hidden="1">
      <c r="A58" s="13"/>
      <c r="B58" s="14"/>
      <c r="C58" s="11"/>
      <c r="D58" s="15"/>
    </row>
    <row r="59" spans="1:4" hidden="1">
      <c r="A59" s="13"/>
      <c r="B59" s="14"/>
      <c r="C59" s="11"/>
      <c r="D59" s="15"/>
    </row>
    <row r="60" spans="1:4" hidden="1">
      <c r="A60" s="13"/>
      <c r="B60" s="14"/>
      <c r="C60" s="11"/>
      <c r="D60" s="15"/>
    </row>
    <row r="61" spans="1:4" hidden="1">
      <c r="A61" s="13"/>
      <c r="B61" s="14"/>
      <c r="C61" s="11"/>
      <c r="D61" s="15"/>
    </row>
    <row r="62" spans="1:4" hidden="1">
      <c r="A62" s="13"/>
      <c r="B62" s="14"/>
      <c r="C62" s="11"/>
      <c r="D62" s="15"/>
    </row>
    <row r="63" spans="1:4" hidden="1">
      <c r="A63" s="13"/>
      <c r="B63" s="14"/>
      <c r="C63" s="11"/>
      <c r="D63" s="15"/>
    </row>
    <row r="64" spans="1:4" hidden="1">
      <c r="A64" s="13"/>
      <c r="B64" s="14"/>
      <c r="C64" s="11"/>
      <c r="D64" s="15"/>
    </row>
    <row r="65" spans="1:4" hidden="1">
      <c r="A65" s="13"/>
      <c r="B65" s="14"/>
      <c r="C65" s="11"/>
      <c r="D65" s="15"/>
    </row>
    <row r="66" spans="1:4" hidden="1">
      <c r="A66" s="13"/>
      <c r="B66" s="14"/>
      <c r="C66" s="11"/>
      <c r="D66" s="15"/>
    </row>
    <row r="67" spans="1:4" hidden="1">
      <c r="A67" s="13"/>
      <c r="B67" s="14"/>
      <c r="C67" s="11"/>
      <c r="D67" s="15"/>
    </row>
    <row r="68" spans="1:4" hidden="1">
      <c r="A68" s="13"/>
      <c r="B68" s="14"/>
      <c r="C68" s="11"/>
      <c r="D68" s="15"/>
    </row>
    <row r="69" spans="1:4" hidden="1">
      <c r="A69" s="13"/>
      <c r="B69" s="14"/>
      <c r="C69" s="11"/>
      <c r="D69" s="15"/>
    </row>
    <row r="70" spans="1:4" hidden="1">
      <c r="A70" s="13"/>
      <c r="B70" s="14"/>
      <c r="C70" s="11"/>
      <c r="D70" s="15"/>
    </row>
    <row r="71" spans="1:4" hidden="1">
      <c r="A71" s="13"/>
      <c r="B71" s="14"/>
      <c r="C71" s="11"/>
      <c r="D71" s="15"/>
    </row>
    <row r="72" spans="1:4" hidden="1">
      <c r="A72" s="13"/>
      <c r="B72" s="14"/>
      <c r="C72" s="11"/>
      <c r="D72" s="15"/>
    </row>
    <row r="73" spans="1:4" hidden="1">
      <c r="A73" s="13"/>
      <c r="B73" s="14"/>
      <c r="C73" s="11"/>
      <c r="D73" s="15"/>
    </row>
    <row r="74" spans="1:4" hidden="1">
      <c r="A74" s="13"/>
      <c r="B74" s="14"/>
      <c r="C74" s="11"/>
      <c r="D74" s="15"/>
    </row>
    <row r="75" spans="1:4" hidden="1">
      <c r="A75" s="13"/>
      <c r="B75" s="14"/>
      <c r="C75" s="11"/>
      <c r="D75" s="15"/>
    </row>
    <row r="76" spans="1:4" hidden="1">
      <c r="A76" s="13"/>
      <c r="B76" s="14"/>
      <c r="C76" s="11"/>
      <c r="D76" s="15"/>
    </row>
    <row r="77" spans="1:4" hidden="1">
      <c r="A77" s="13"/>
      <c r="B77" s="14"/>
      <c r="C77" s="11"/>
      <c r="D77" s="15"/>
    </row>
    <row r="78" spans="1:4" hidden="1">
      <c r="A78" s="13"/>
      <c r="B78" s="14"/>
      <c r="C78" s="11"/>
      <c r="D78" s="15"/>
    </row>
    <row r="79" spans="1:4" hidden="1">
      <c r="A79" s="13"/>
      <c r="B79" s="14"/>
      <c r="C79" s="11"/>
      <c r="D79" s="15"/>
    </row>
    <row r="80" spans="1:4" hidden="1">
      <c r="A80" s="13"/>
      <c r="B80" s="14"/>
      <c r="C80" s="11"/>
      <c r="D80" s="15"/>
    </row>
    <row r="81" spans="1:4" hidden="1">
      <c r="A81" s="13"/>
      <c r="B81" s="14"/>
      <c r="C81" s="11"/>
      <c r="D81" s="15"/>
    </row>
    <row r="82" spans="1:4" hidden="1">
      <c r="A82" s="13"/>
      <c r="B82" s="14"/>
      <c r="C82" s="11"/>
      <c r="D82" s="15"/>
    </row>
    <row r="83" spans="1:4" hidden="1">
      <c r="A83" s="13"/>
      <c r="B83" s="14"/>
      <c r="C83" s="11"/>
      <c r="D83" s="15"/>
    </row>
    <row r="84" spans="1:4" hidden="1">
      <c r="A84" s="13"/>
      <c r="B84" s="14"/>
      <c r="C84" s="11"/>
      <c r="D84" s="15"/>
    </row>
    <row r="85" spans="1:4" hidden="1">
      <c r="A85" s="13"/>
      <c r="B85" s="14"/>
      <c r="C85" s="11"/>
      <c r="D85" s="15"/>
    </row>
    <row r="86" spans="1:4" hidden="1">
      <c r="A86" s="13"/>
      <c r="B86" s="14"/>
      <c r="C86" s="11"/>
      <c r="D86" s="15"/>
    </row>
    <row r="87" spans="1:4" hidden="1">
      <c r="A87" s="13"/>
      <c r="B87" s="14"/>
      <c r="C87" s="11"/>
      <c r="D87" s="15"/>
    </row>
    <row r="88" spans="1:4" hidden="1">
      <c r="A88" s="13"/>
      <c r="B88" s="14"/>
      <c r="C88" s="11"/>
      <c r="D88" s="15"/>
    </row>
    <row r="89" spans="1:4" hidden="1">
      <c r="A89" s="13"/>
      <c r="B89" s="14"/>
      <c r="C89" s="11"/>
      <c r="D89" s="15"/>
    </row>
    <row r="90" spans="1:4" hidden="1">
      <c r="A90" s="13"/>
      <c r="B90" s="14"/>
      <c r="C90" s="11"/>
      <c r="D90" s="15"/>
    </row>
    <row r="91" spans="1:4" hidden="1">
      <c r="A91" s="13"/>
      <c r="B91" s="14"/>
      <c r="C91" s="11"/>
      <c r="D91" s="15"/>
    </row>
    <row r="92" spans="1:4" hidden="1">
      <c r="A92" s="13"/>
      <c r="B92" s="14"/>
      <c r="C92" s="11"/>
      <c r="D92" s="15"/>
    </row>
    <row r="93" spans="1:4" hidden="1">
      <c r="A93" s="13"/>
      <c r="B93" s="14"/>
      <c r="C93" s="11"/>
      <c r="D93" s="15"/>
    </row>
    <row r="94" spans="1:4" hidden="1">
      <c r="A94" s="13"/>
      <c r="B94" s="14"/>
      <c r="C94" s="11"/>
      <c r="D94" s="15"/>
    </row>
    <row r="95" spans="1:4" hidden="1">
      <c r="A95" s="13"/>
      <c r="B95" s="14"/>
      <c r="C95" s="11"/>
      <c r="D95" s="15"/>
    </row>
    <row r="96" spans="1:4" hidden="1">
      <c r="A96" s="13"/>
      <c r="B96" s="14"/>
      <c r="C96" s="11"/>
      <c r="D96" s="15"/>
    </row>
    <row r="97" spans="1:4" hidden="1">
      <c r="A97" s="13"/>
      <c r="B97" s="14"/>
      <c r="C97" s="11"/>
      <c r="D97" s="15"/>
    </row>
    <row r="98" spans="1:4" ht="15" hidden="1" thickBot="1">
      <c r="A98" s="18"/>
      <c r="B98" s="19"/>
      <c r="C98" s="12"/>
      <c r="D98" s="20"/>
    </row>
    <row r="99" spans="1:4" hidden="1">
      <c r="A99" s="3" t="s">
        <v>19</v>
      </c>
      <c r="B99" s="3" t="s">
        <v>19</v>
      </c>
      <c r="C99" s="3" t="s">
        <v>19</v>
      </c>
      <c r="D99" s="3" t="s">
        <v>19</v>
      </c>
    </row>
  </sheetData>
  <sheetProtection sort="0" autoFilter="0"/>
  <conditionalFormatting sqref="C6:C11">
    <cfRule type="cellIs" dxfId="26" priority="30" operator="notEqual">
      <formula>((D6*$D$17)+(E6*$E$17)+(F6*$F$17)+(G6*$G$17))</formula>
    </cfRule>
  </conditionalFormatting>
  <conditionalFormatting sqref="C7">
    <cfRule type="cellIs" dxfId="25" priority="29" operator="notEqual">
      <formula>((D7*$D$17)+(E7*$E$17)+(F7*$F$17)+(G7*$G$17))</formula>
    </cfRule>
  </conditionalFormatting>
  <conditionalFormatting sqref="C8">
    <cfRule type="cellIs" dxfId="24" priority="28" operator="notEqual">
      <formula>((D8*$D$17)+(E8*$E$17)+(F8*$F$17)+(G8*$G$17))</formula>
    </cfRule>
  </conditionalFormatting>
  <conditionalFormatting sqref="C9">
    <cfRule type="cellIs" dxfId="23" priority="27" operator="notEqual">
      <formula>((D9*$D$17)+(E9*$E$17)+(F9*$F$17)+(G9*$G$17))</formula>
    </cfRule>
  </conditionalFormatting>
  <conditionalFormatting sqref="C10">
    <cfRule type="cellIs" dxfId="22" priority="26" operator="notEqual">
      <formula>((D10*$D$17)+(E10*$E$17)+(F10*$F$17)+(G10*$G$17))</formula>
    </cfRule>
  </conditionalFormatting>
  <conditionalFormatting sqref="C11">
    <cfRule type="cellIs" dxfId="21" priority="25" operator="notEqual">
      <formula>((D11*$D$17)+(E11*$E$17)+(F11*$F$17)+(G11*$G$17))</formula>
    </cfRule>
  </conditionalFormatting>
  <conditionalFormatting sqref="C12">
    <cfRule type="cellIs" dxfId="20" priority="24" operator="notEqual">
      <formula>((D12*$D$17)+(E12*$E$17)+(F12*$F$17)+(G12*$G$17))</formula>
    </cfRule>
  </conditionalFormatting>
  <conditionalFormatting sqref="C13">
    <cfRule type="cellIs" dxfId="19" priority="23" operator="notEqual">
      <formula>((D13*$D$17)+(E13*$E$17)+(F13*$F$17)+(G13*$G$17))</formula>
    </cfRule>
  </conditionalFormatting>
  <conditionalFormatting sqref="C14">
    <cfRule type="cellIs" dxfId="18" priority="22" operator="notEqual">
      <formula>((D14*$D$17)+(E14*$E$17)+(F14*$F$17)+(G14*$G$17))</formula>
    </cfRule>
  </conditionalFormatting>
  <conditionalFormatting sqref="C15">
    <cfRule type="cellIs" dxfId="17" priority="21" operator="notEqual">
      <formula>((D15*$D$17)+(E15*$E$17)+(F15*$F$17)+(G15*$G$17))</formula>
    </cfRule>
  </conditionalFormatting>
  <conditionalFormatting sqref="J6:J8">
    <cfRule type="cellIs" dxfId="16" priority="20" operator="notEqual">
      <formula>C6</formula>
    </cfRule>
  </conditionalFormatting>
  <conditionalFormatting sqref="C22">
    <cfRule type="cellIs" dxfId="15" priority="19" operator="notEqual">
      <formula>B22</formula>
    </cfRule>
  </conditionalFormatting>
  <conditionalFormatting sqref="J7">
    <cfRule type="cellIs" dxfId="14" priority="18" operator="notEqual">
      <formula>C7</formula>
    </cfRule>
  </conditionalFormatting>
  <conditionalFormatting sqref="J8">
    <cfRule type="cellIs" dxfId="13" priority="17" operator="notEqual">
      <formula>C8</formula>
    </cfRule>
  </conditionalFormatting>
  <conditionalFormatting sqref="J9">
    <cfRule type="cellIs" dxfId="12" priority="16" operator="notEqual">
      <formula>C9</formula>
    </cfRule>
  </conditionalFormatting>
  <conditionalFormatting sqref="J10">
    <cfRule type="cellIs" dxfId="11" priority="15" operator="notEqual">
      <formula>C10</formula>
    </cfRule>
  </conditionalFormatting>
  <conditionalFormatting sqref="J11">
    <cfRule type="cellIs" dxfId="10" priority="14" operator="notEqual">
      <formula>C11</formula>
    </cfRule>
  </conditionalFormatting>
  <conditionalFormatting sqref="J12">
    <cfRule type="cellIs" dxfId="9" priority="13" operator="notEqual">
      <formula>C12</formula>
    </cfRule>
  </conditionalFormatting>
  <conditionalFormatting sqref="J13">
    <cfRule type="cellIs" dxfId="8" priority="12" operator="notEqual">
      <formula>C13</formula>
    </cfRule>
  </conditionalFormatting>
  <conditionalFormatting sqref="J14">
    <cfRule type="cellIs" dxfId="7" priority="11" operator="notEqual">
      <formula>C14</formula>
    </cfRule>
  </conditionalFormatting>
  <conditionalFormatting sqref="J15">
    <cfRule type="cellIs" dxfId="6" priority="10" operator="notEqual">
      <formula>C15</formula>
    </cfRule>
  </conditionalFormatting>
  <conditionalFormatting sqref="C23">
    <cfRule type="cellIs" dxfId="5" priority="9" operator="notEqual">
      <formula>B23</formula>
    </cfRule>
  </conditionalFormatting>
  <conditionalFormatting sqref="C24">
    <cfRule type="cellIs" dxfId="4" priority="8" operator="notEqual">
      <formula>B24</formula>
    </cfRule>
  </conditionalFormatting>
  <conditionalFormatting sqref="D16">
    <cfRule type="cellIs" dxfId="3" priority="7" operator="notEqual">
      <formula>SUM(D6:D15)</formula>
    </cfRule>
  </conditionalFormatting>
  <conditionalFormatting sqref="E16">
    <cfRule type="cellIs" dxfId="2" priority="3" operator="notEqual">
      <formula>SUM(E6:E15)</formula>
    </cfRule>
  </conditionalFormatting>
  <conditionalFormatting sqref="F16">
    <cfRule type="cellIs" dxfId="1" priority="2" operator="notEqual">
      <formula>SUM(F6:F15)</formula>
    </cfRule>
  </conditionalFormatting>
  <conditionalFormatting sqref="G16">
    <cfRule type="cellIs" dxfId="0" priority="1" operator="notEqual">
      <formula>SUM(G6:G15)</formula>
    </cfRule>
  </conditionalFormatting>
  <dataValidations count="2">
    <dataValidation type="list" allowBlank="1" showInputMessage="1" showErrorMessage="1" sqref="D28:D35 D37:D98" xr:uid="{00000000-0002-0000-0000-000000000000}">
      <formula1>"K,U,A"</formula1>
    </dataValidation>
    <dataValidation type="list" allowBlank="1" showInputMessage="1" showErrorMessage="1" sqref="B28:B98" xr:uid="{00000000-0002-0000-0000-000001000000}">
      <formula1>Chapter_Name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Blueprint_20 Marks</vt:lpstr>
      <vt:lpstr>'Blueprint_20 Marks'!Chapter_Name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Sutar</dc:creator>
  <cp:lastModifiedBy>Neha</cp:lastModifiedBy>
  <dcterms:created xsi:type="dcterms:W3CDTF">2019-03-25T09:04:39Z</dcterms:created>
  <dcterms:modified xsi:type="dcterms:W3CDTF">2019-12-12T16:04:45Z</dcterms:modified>
</cp:coreProperties>
</file>