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epti Gaonkar 15-1-19\Deepti\2019-20\CBSE\Assessment\Yearly and post mid test\3. Corrected\G7\"/>
    </mc:Choice>
  </mc:AlternateContent>
  <bookViews>
    <workbookView xWindow="0" yWindow="0" windowWidth="20490" windowHeight="7755"/>
  </bookViews>
  <sheets>
    <sheet name="Blueprint_80 Marks" sheetId="3" r:id="rId1"/>
  </sheets>
  <definedNames>
    <definedName name="_xlnm._FilterDatabase" localSheetId="0" hidden="1">'Blueprint_80 Marks'!$A$38:$E$84</definedName>
    <definedName name="Chapter_Name" localSheetId="0">'Blueprint_80 Marks'!$B$6:$B$24</definedName>
    <definedName name="Chapter_Nam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15" i="3"/>
  <c r="K11" i="3" l="1"/>
  <c r="K12" i="3"/>
  <c r="K7" i="3" l="1"/>
  <c r="K8" i="3"/>
  <c r="K9" i="3"/>
  <c r="K10" i="3"/>
  <c r="K13" i="3"/>
  <c r="C27" i="3" l="1"/>
  <c r="K23" i="3" l="1"/>
  <c r="K22" i="3"/>
  <c r="K21" i="3"/>
  <c r="F27" i="3" l="1"/>
  <c r="E27" i="3"/>
  <c r="D27" i="3"/>
  <c r="K24" i="3"/>
  <c r="K20" i="3"/>
  <c r="K19" i="3"/>
  <c r="K18" i="3"/>
  <c r="K17" i="3"/>
  <c r="K16" i="3"/>
  <c r="K6" i="3"/>
</calcChain>
</file>

<file path=xl/comments1.xml><?xml version="1.0" encoding="utf-8"?>
<comments xmlns="http://schemas.openxmlformats.org/spreadsheetml/2006/main">
  <authors>
    <author>Kaustubh Sutar</author>
  </authors>
  <commentList>
    <comment ref="B39" authorId="0" shapeId="0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39" authorId="0" shapeId="0">
      <text>
        <r>
          <rPr>
            <sz val="9"/>
            <color indexed="81"/>
            <rFont val="Tahoma"/>
            <family val="2"/>
          </rPr>
          <t>Use dropdown to choose the type of question.</t>
        </r>
      </text>
    </comment>
  </commentList>
</comments>
</file>

<file path=xl/sharedStrings.xml><?xml version="1.0" encoding="utf-8"?>
<sst xmlns="http://schemas.openxmlformats.org/spreadsheetml/2006/main" count="243" uniqueCount="94">
  <si>
    <t>Chapter Number</t>
  </si>
  <si>
    <t>Chapter Name</t>
  </si>
  <si>
    <t>Total no. of Questions</t>
  </si>
  <si>
    <t>Total No. of marks</t>
  </si>
  <si>
    <t>Marks per question</t>
  </si>
  <si>
    <t>Marks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</si>
  <si>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</si>
  <si>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</si>
  <si>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</si>
  <si>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</si>
  <si>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</si>
  <si>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</si>
  <si>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</si>
  <si>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A</t>
  </si>
  <si>
    <t>Domain</t>
  </si>
  <si>
    <t xml:space="preserve">Expected Weightage </t>
  </si>
  <si>
    <t>Weightage  Given</t>
  </si>
  <si>
    <t>Validation cells</t>
  </si>
  <si>
    <t>Chapter wise weightage</t>
  </si>
  <si>
    <t>Domainwise Weightage</t>
  </si>
  <si>
    <t>Questionwise marks distribution</t>
  </si>
  <si>
    <t>Understanding (U)</t>
  </si>
  <si>
    <t>&lt;--Enter marks per column/Question here</t>
  </si>
  <si>
    <t>(To be filled by developer)</t>
  </si>
  <si>
    <t xml:space="preserve">Science </t>
  </si>
  <si>
    <t>Objective Type (01 Mark)</t>
  </si>
  <si>
    <t>LA (05 Marks)</t>
  </si>
  <si>
    <t>SA (03 Marks)</t>
  </si>
  <si>
    <t>Q. 1</t>
  </si>
  <si>
    <t>Q. 2</t>
  </si>
  <si>
    <t>Q. 3</t>
  </si>
  <si>
    <t>Q. 4</t>
  </si>
  <si>
    <t>Q. 5</t>
  </si>
  <si>
    <t>Q. 6</t>
  </si>
  <si>
    <t>Q. 7</t>
  </si>
  <si>
    <t>Q. 8</t>
  </si>
  <si>
    <t>Q. 9</t>
  </si>
  <si>
    <t>Q. 10</t>
  </si>
  <si>
    <t>Q. 11</t>
  </si>
  <si>
    <t>Q. 12</t>
  </si>
  <si>
    <t>Q. 13</t>
  </si>
  <si>
    <t>Q. 14</t>
  </si>
  <si>
    <t>Q. 15</t>
  </si>
  <si>
    <t>Q. 16</t>
  </si>
  <si>
    <t>Q. 17</t>
  </si>
  <si>
    <t>Q. 18</t>
  </si>
  <si>
    <t>Q. 19</t>
  </si>
  <si>
    <t>Q. 20</t>
  </si>
  <si>
    <t>Q. 21</t>
  </si>
  <si>
    <t>Q. 22</t>
  </si>
  <si>
    <t>Q. 23</t>
  </si>
  <si>
    <t>Q. 24</t>
  </si>
  <si>
    <t>Q. 25</t>
  </si>
  <si>
    <t>Q. 26</t>
  </si>
  <si>
    <t>Q. 27</t>
  </si>
  <si>
    <t>Q. 28</t>
  </si>
  <si>
    <t>Q. 29</t>
  </si>
  <si>
    <t>Q. 30</t>
  </si>
  <si>
    <t>Q. 31</t>
  </si>
  <si>
    <t>Q. 32</t>
  </si>
  <si>
    <t>Q. 33</t>
  </si>
  <si>
    <t>Q. 34</t>
  </si>
  <si>
    <t>Q. 35</t>
  </si>
  <si>
    <t>Q. 36</t>
  </si>
  <si>
    <t>(This includes the total number of questions including the options.)</t>
  </si>
  <si>
    <t xml:space="preserve">(This total includes 26 marks for optional questions. Actual total will be equal to 106 - 26 = 80) </t>
  </si>
  <si>
    <t>SA</t>
  </si>
  <si>
    <t>LA</t>
  </si>
  <si>
    <t>SA (3 mark)</t>
  </si>
  <si>
    <t>LA (5 mark)</t>
  </si>
  <si>
    <t xml:space="preserve">Remembering (R) </t>
  </si>
  <si>
    <t>Applying (A)</t>
  </si>
  <si>
    <t>Analysing and Evaluating (AE)</t>
  </si>
  <si>
    <t xml:space="preserve">Creating (C) </t>
  </si>
  <si>
    <t>Typology</t>
  </si>
  <si>
    <t>Objective Type (OT) (1 mark)</t>
  </si>
  <si>
    <t>OT</t>
  </si>
  <si>
    <t>R</t>
  </si>
  <si>
    <t>U</t>
  </si>
  <si>
    <t>AE</t>
  </si>
  <si>
    <t>C</t>
  </si>
  <si>
    <t>VII</t>
  </si>
  <si>
    <t xml:space="preserve">Nutrition in Animals </t>
  </si>
  <si>
    <t xml:space="preserve">Electric Current and its Effects </t>
  </si>
  <si>
    <t>Yearly Examination</t>
  </si>
  <si>
    <t xml:space="preserve">Acids, Bases and Salts </t>
  </si>
  <si>
    <t>Weather, Climate and Adaptations of Animals to Climate</t>
  </si>
  <si>
    <t>Winds, storms and Cyclones</t>
  </si>
  <si>
    <t xml:space="preserve">Soil </t>
  </si>
  <si>
    <t>Respiration in Organisms</t>
  </si>
  <si>
    <t xml:space="preserve">Transportation in Animals and Plants </t>
  </si>
  <si>
    <t xml:space="preserve">Reproduction in Plants </t>
  </si>
  <si>
    <t>Light</t>
  </si>
  <si>
    <t xml:space="preserve">soil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</si>
</sst>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0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2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82858</xdr:colOff>
      <xdr:row>37</xdr:row>
      <xdr:rowOff>219075</xdr:rowOff>
    </xdr:from>
    <xdr:to>
      <xdr:col>15</xdr:col>
      <xdr:colOff>187633</xdr:colOff>
      <xdr:row>43</xdr:row>
      <xdr:rowOff>89106</xdr:rowOff>
    </xdr:to>
    <xdr:sp macro="" textlink="">
      <xdr:nvSpPr>
        <xdr:cNvPr id="2" name="TextBox 1"/>
        <xdr:cNvSpPr txBox="1"/>
      </xdr:nvSpPr>
      <xdr:spPr>
        <a:xfrm>
          <a:off x="7569508" y="5829300"/>
          <a:ext cx="3495675" cy="1203531"/>
        </a:xfrm>
        <a:prstGeom prst="rect">
          <a:avLst/>
        </a:prstGeom>
        <a:solidFill>
          <a:srgbClr val="FFFFCC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Wherever question number is repeated, it indicates internal choice question.  Q.4, Q.8, Q.</a:t>
          </a:r>
          <a:r>
            <a:rPr lang="en-IN" sz="1100" baseline="0"/>
            <a:t> 11, Q.16, </a:t>
          </a:r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Q.21, Q.24, Q.26, Q.30, Q.32 and Q.34 have internal choices. </a:t>
          </a:r>
          <a:r>
            <a:rPr lang="en-IN" sz="1100"/>
            <a:t>Both the questions should be from same topic and domain.</a:t>
          </a:r>
        </a:p>
      </xdr:txBody>
    </xdr:sp>
    <xdr:clientData/>
  </xdr:twoCellAnchor>
  <xdr:twoCellAnchor>
    <xdr:from>
      <xdr:col>4</xdr:col>
      <xdr:colOff>0</xdr:colOff>
      <xdr:row>41</xdr:row>
      <xdr:rowOff>23688</xdr:rowOff>
    </xdr:from>
    <xdr:to>
      <xdr:col>4</xdr:col>
      <xdr:colOff>72000</xdr:colOff>
      <xdr:row>43</xdr:row>
      <xdr:rowOff>2688</xdr:rowOff>
    </xdr:to>
    <xdr:sp macro="" textlink="">
      <xdr:nvSpPr>
        <xdr:cNvPr id="3" name="Right Brace 2"/>
        <xdr:cNvSpPr/>
      </xdr:nvSpPr>
      <xdr:spPr>
        <a:xfrm>
          <a:off x="4962525" y="6586413"/>
          <a:ext cx="72000" cy="360000"/>
        </a:xfrm>
        <a:prstGeom prst="rightBrace">
          <a:avLst>
            <a:gd name="adj1" fmla="val 53592"/>
            <a:gd name="adj2" fmla="val 43928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180975</xdr:colOff>
      <xdr:row>40</xdr:row>
      <xdr:rowOff>148497</xdr:rowOff>
    </xdr:from>
    <xdr:to>
      <xdr:col>10</xdr:col>
      <xdr:colOff>54796</xdr:colOff>
      <xdr:row>43</xdr:row>
      <xdr:rowOff>112969</xdr:rowOff>
    </xdr:to>
    <xdr:sp macro="" textlink="">
      <xdr:nvSpPr>
        <xdr:cNvPr id="4" name="TextBox 3"/>
        <xdr:cNvSpPr txBox="1"/>
      </xdr:nvSpPr>
      <xdr:spPr>
        <a:xfrm>
          <a:off x="5143500" y="6520722"/>
          <a:ext cx="2397946" cy="5359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These 2 questions</a:t>
          </a:r>
          <a:r>
            <a:rPr lang="en-IN" sz="1100" baseline="0"/>
            <a:t> (Q.4) should be from same topic and domain.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EY146"/>
  <sheetViews>
    <sheetView showGridLines="0" tabSelected="1" topLeftCell="A58" zoomScale="115" zoomScaleNormal="115" workbookViewId="0">
      <selection activeCell="B71" sqref="B71"/>
    </sheetView>
  </sheetViews>
  <sheetFormatPr defaultColWidth="0" defaultRowHeight="15" zeroHeight="1" x14ac:dyDescent="0.25"/>
  <cols>
    <col min="1" max="1" width="17.42578125" style="12" bestFit="1" customWidth="1"/>
    <col min="2" max="2" width="36.85546875" style="12" customWidth="1"/>
    <col min="3" max="3" width="11.140625" style="12" customWidth="1"/>
    <col min="4" max="4" width="12" style="12" customWidth="1"/>
    <col min="5" max="5" width="12.28515625" style="1" bestFit="1" customWidth="1"/>
    <col min="6" max="6" width="7.7109375" style="1" bestFit="1" customWidth="1"/>
    <col min="7" max="7" width="7.7109375" style="1" hidden="1" customWidth="1"/>
    <col min="8" max="8" width="8.5703125" style="1" hidden="1" customWidth="1"/>
    <col min="9" max="9" width="5.42578125" style="1" bestFit="1" customWidth="1"/>
    <col min="10" max="10" width="12.42578125" style="2" bestFit="1" customWidth="1"/>
    <col min="11" max="11" width="10.85546875" style="2" customWidth="1"/>
    <col min="12" max="15" width="10" style="2" customWidth="1"/>
    <col min="16" max="258" width="10" style="2" hidden="1"/>
    <col min="259" max="16379" width="0" style="2" hidden="1"/>
    <col min="16380" max="16384" width="9" style="2" hidden="1"/>
  </cols>
  <sheetData>
    <row r="1" spans="1:11" s="31" customFormat="1" x14ac:dyDescent="0.25">
      <c r="A1" s="29" t="s">
        <v>6</v>
      </c>
      <c r="B1" s="30" t="s">
        <v>81</v>
      </c>
      <c r="C1" s="29" t="s">
        <v>7</v>
      </c>
      <c r="D1" s="30" t="s">
        <v>24</v>
      </c>
      <c r="E1" s="29"/>
      <c r="F1" s="29"/>
      <c r="G1" s="29"/>
      <c r="H1" s="29"/>
      <c r="I1" s="29"/>
    </row>
    <row r="2" spans="1:11" s="31" customFormat="1" x14ac:dyDescent="0.25">
      <c r="A2" s="29" t="s">
        <v>8</v>
      </c>
      <c r="B2" s="30" t="s">
        <v>84</v>
      </c>
      <c r="C2" s="29"/>
      <c r="D2" s="29"/>
      <c r="E2" s="29"/>
      <c r="F2" s="29"/>
      <c r="G2" s="29"/>
      <c r="H2" s="29"/>
      <c r="I2" s="29"/>
    </row>
    <row r="3" spans="1:11" s="31" customFormat="1" x14ac:dyDescent="0.25">
      <c r="A3" s="29"/>
    </row>
    <row r="4" spans="1:11" s="31" customFormat="1" ht="16.5" thickBot="1" x14ac:dyDescent="0.3">
      <c r="A4" s="32" t="s">
        <v>10</v>
      </c>
      <c r="B4" s="33" t="s">
        <v>18</v>
      </c>
      <c r="C4" s="34"/>
      <c r="D4" s="34"/>
      <c r="E4" s="34"/>
      <c r="F4" s="34"/>
      <c r="G4" s="34"/>
      <c r="H4" s="34"/>
      <c r="I4" s="34"/>
      <c r="J4" s="35"/>
      <c r="K4" s="36" t="s">
        <v>17</v>
      </c>
    </row>
    <row r="5" spans="1:11" s="43" customFormat="1" ht="45" x14ac:dyDescent="0.25">
      <c r="A5" s="37" t="s">
        <v>0</v>
      </c>
      <c r="B5" s="38" t="s">
        <v>1</v>
      </c>
      <c r="C5" s="39" t="s">
        <v>15</v>
      </c>
      <c r="D5" s="38" t="s">
        <v>25</v>
      </c>
      <c r="E5" s="38" t="s">
        <v>27</v>
      </c>
      <c r="F5" s="38" t="s">
        <v>26</v>
      </c>
      <c r="G5" s="38"/>
      <c r="H5" s="40"/>
      <c r="I5" s="41"/>
      <c r="J5" s="41"/>
      <c r="K5" s="42" t="s">
        <v>16</v>
      </c>
    </row>
    <row r="6" spans="1:11" s="31" customFormat="1" x14ac:dyDescent="0.25">
      <c r="A6" s="44">
        <v>2</v>
      </c>
      <c r="B6" s="45" t="s">
        <v>82</v>
      </c>
      <c r="C6" s="46">
        <v>9</v>
      </c>
      <c r="D6" s="47">
        <v>3</v>
      </c>
      <c r="E6" s="47">
        <v>2</v>
      </c>
      <c r="F6" s="47">
        <v>0</v>
      </c>
      <c r="G6" s="48"/>
      <c r="H6" s="49"/>
      <c r="I6" s="3"/>
      <c r="J6" s="3"/>
      <c r="K6" s="7">
        <f>SUMIFS($C$39:$C$117,$B$39:$B$117,B6)</f>
        <v>9</v>
      </c>
    </row>
    <row r="7" spans="1:11" s="31" customFormat="1" x14ac:dyDescent="0.25">
      <c r="A7" s="44">
        <v>5</v>
      </c>
      <c r="B7" s="45" t="s">
        <v>85</v>
      </c>
      <c r="C7" s="46">
        <v>9</v>
      </c>
      <c r="D7" s="47">
        <v>1</v>
      </c>
      <c r="E7" s="47">
        <v>1</v>
      </c>
      <c r="F7" s="47">
        <v>1</v>
      </c>
      <c r="G7" s="48"/>
      <c r="H7" s="49"/>
      <c r="I7" s="3"/>
      <c r="J7" s="3"/>
      <c r="K7" s="7">
        <f t="shared" ref="K7:K13" si="0">SUMIFS($C$39:$C$117,$B$39:$B$117,B7)</f>
        <v>9</v>
      </c>
    </row>
    <row r="8" spans="1:11" s="31" customFormat="1" ht="30" x14ac:dyDescent="0.25">
      <c r="A8" s="44">
        <v>7</v>
      </c>
      <c r="B8" s="45" t="s">
        <v>86</v>
      </c>
      <c r="C8" s="46">
        <v>8</v>
      </c>
      <c r="D8" s="47">
        <v>0</v>
      </c>
      <c r="E8" s="47">
        <v>1</v>
      </c>
      <c r="F8" s="47">
        <v>1</v>
      </c>
      <c r="G8" s="48"/>
      <c r="H8" s="49"/>
      <c r="I8" s="3"/>
      <c r="J8" s="3"/>
      <c r="K8" s="7">
        <f t="shared" si="0"/>
        <v>8</v>
      </c>
    </row>
    <row r="9" spans="1:11" s="31" customFormat="1" x14ac:dyDescent="0.25">
      <c r="A9" s="44">
        <v>8</v>
      </c>
      <c r="B9" s="45" t="s">
        <v>87</v>
      </c>
      <c r="C9" s="46">
        <v>9</v>
      </c>
      <c r="D9" s="47">
        <v>1</v>
      </c>
      <c r="E9" s="47">
        <v>1</v>
      </c>
      <c r="F9" s="47">
        <v>1</v>
      </c>
      <c r="G9" s="48"/>
      <c r="H9" s="49"/>
      <c r="I9" s="3"/>
      <c r="J9" s="3"/>
      <c r="K9" s="7">
        <f t="shared" si="0"/>
        <v>9</v>
      </c>
    </row>
    <row r="10" spans="1:11" s="31" customFormat="1" x14ac:dyDescent="0.25">
      <c r="A10" s="44">
        <v>9</v>
      </c>
      <c r="B10" s="45" t="s">
        <v>88</v>
      </c>
      <c r="C10" s="46">
        <v>12</v>
      </c>
      <c r="D10" s="47">
        <v>4</v>
      </c>
      <c r="E10" s="47">
        <v>1</v>
      </c>
      <c r="F10" s="47">
        <v>1</v>
      </c>
      <c r="G10" s="48"/>
      <c r="H10" s="49"/>
      <c r="I10" s="3"/>
      <c r="J10" s="3"/>
      <c r="K10" s="7">
        <f t="shared" si="0"/>
        <v>12</v>
      </c>
    </row>
    <row r="11" spans="1:11" s="31" customFormat="1" x14ac:dyDescent="0.25">
      <c r="A11" s="44">
        <v>10</v>
      </c>
      <c r="B11" s="45" t="s">
        <v>89</v>
      </c>
      <c r="C11" s="46">
        <v>10</v>
      </c>
      <c r="D11" s="47">
        <v>4</v>
      </c>
      <c r="E11" s="47">
        <v>2</v>
      </c>
      <c r="F11" s="47">
        <v>0</v>
      </c>
      <c r="G11" s="48"/>
      <c r="H11" s="49"/>
      <c r="I11" s="3"/>
      <c r="J11" s="3"/>
      <c r="K11" s="7">
        <f t="shared" si="0"/>
        <v>10</v>
      </c>
    </row>
    <row r="12" spans="1:11" s="31" customFormat="1" x14ac:dyDescent="0.25">
      <c r="A12" s="44">
        <v>11</v>
      </c>
      <c r="B12" s="45" t="s">
        <v>90</v>
      </c>
      <c r="C12" s="46">
        <v>14</v>
      </c>
      <c r="D12" s="47">
        <v>1</v>
      </c>
      <c r="E12" s="47">
        <v>1</v>
      </c>
      <c r="F12" s="47">
        <v>2</v>
      </c>
      <c r="G12" s="48"/>
      <c r="H12" s="49"/>
      <c r="I12" s="3"/>
      <c r="J12" s="3"/>
      <c r="K12" s="7">
        <f t="shared" si="0"/>
        <v>14</v>
      </c>
    </row>
    <row r="13" spans="1:11" s="31" customFormat="1" x14ac:dyDescent="0.25">
      <c r="A13" s="44">
        <v>12</v>
      </c>
      <c r="B13" s="45" t="s">
        <v>91</v>
      </c>
      <c r="C13" s="46">
        <v>13</v>
      </c>
      <c r="D13" s="47">
        <v>0</v>
      </c>
      <c r="E13" s="47">
        <v>1</v>
      </c>
      <c r="F13" s="47">
        <v>2</v>
      </c>
      <c r="G13" s="48"/>
      <c r="H13" s="49"/>
      <c r="I13" s="3"/>
      <c r="J13" s="3"/>
      <c r="K13" s="7">
        <f t="shared" si="0"/>
        <v>13</v>
      </c>
    </row>
    <row r="14" spans="1:11" s="31" customFormat="1" x14ac:dyDescent="0.25">
      <c r="A14" s="44">
        <v>14</v>
      </c>
      <c r="B14" s="45" t="s">
        <v>83</v>
      </c>
      <c r="C14" s="46">
        <v>11</v>
      </c>
      <c r="D14" s="47">
        <v>5</v>
      </c>
      <c r="E14" s="47">
        <v>2</v>
      </c>
      <c r="F14" s="47">
        <v>0</v>
      </c>
      <c r="G14" s="48"/>
      <c r="H14" s="49"/>
      <c r="I14" s="3"/>
      <c r="J14" s="3"/>
      <c r="K14" s="7">
        <f>SUMIFS($C$39:$C$117,$B$39:$B$117,B14)</f>
        <v>11</v>
      </c>
    </row>
    <row r="15" spans="1:11" s="31" customFormat="1" ht="15.75" thickBot="1" x14ac:dyDescent="0.3">
      <c r="A15" s="44">
        <v>15</v>
      </c>
      <c r="B15" s="45" t="s">
        <v>92</v>
      </c>
      <c r="C15" s="46">
        <v>11</v>
      </c>
      <c r="D15" s="47">
        <v>5</v>
      </c>
      <c r="E15" s="47">
        <v>2</v>
      </c>
      <c r="F15" s="47">
        <v>0</v>
      </c>
      <c r="G15" s="48"/>
      <c r="H15" s="49"/>
      <c r="I15" s="3"/>
      <c r="J15" s="3"/>
      <c r="K15" s="7">
        <f>SUMIFS($C$39:$C$117,$B$39:$B$117,B15)</f>
        <v>11</v>
      </c>
    </row>
    <row r="16" spans="1:11" s="31" customFormat="1" hidden="1" x14ac:dyDescent="0.25">
      <c r="A16" s="44"/>
      <c r="B16" s="47"/>
      <c r="C16" s="46"/>
      <c r="D16" s="47"/>
      <c r="E16" s="47"/>
      <c r="F16" s="47"/>
      <c r="G16" s="48"/>
      <c r="H16" s="49"/>
      <c r="I16" s="3"/>
      <c r="J16" s="3"/>
      <c r="K16" s="7">
        <f t="shared" ref="K16:K24" si="1">SUMIFS($C$39:$C$117,$B$39:$B$117,B16)</f>
        <v>0</v>
      </c>
    </row>
    <row r="17" spans="1:18 16376:16379" s="31" customFormat="1" hidden="1" x14ac:dyDescent="0.25">
      <c r="A17" s="44"/>
      <c r="B17" s="47"/>
      <c r="C17" s="46"/>
      <c r="D17" s="47"/>
      <c r="E17" s="47"/>
      <c r="F17" s="47"/>
      <c r="G17" s="48"/>
      <c r="H17" s="49"/>
      <c r="I17" s="3"/>
      <c r="J17" s="3"/>
      <c r="K17" s="7">
        <f t="shared" si="1"/>
        <v>0</v>
      </c>
    </row>
    <row r="18" spans="1:18 16376:16379" s="31" customFormat="1" hidden="1" x14ac:dyDescent="0.25">
      <c r="A18" s="44"/>
      <c r="B18" s="47"/>
      <c r="C18" s="46"/>
      <c r="D18" s="47"/>
      <c r="E18" s="47"/>
      <c r="F18" s="47"/>
      <c r="G18" s="48"/>
      <c r="H18" s="49"/>
      <c r="I18" s="3"/>
      <c r="J18" s="3"/>
      <c r="K18" s="7">
        <f t="shared" si="1"/>
        <v>0</v>
      </c>
    </row>
    <row r="19" spans="1:18 16376:16379" s="31" customFormat="1" hidden="1" x14ac:dyDescent="0.25">
      <c r="A19" s="44"/>
      <c r="B19" s="47"/>
      <c r="C19" s="46"/>
      <c r="D19" s="47"/>
      <c r="E19" s="47"/>
      <c r="F19" s="47"/>
      <c r="G19" s="48"/>
      <c r="H19" s="49"/>
      <c r="I19" s="3"/>
      <c r="J19" s="3"/>
      <c r="K19" s="7">
        <f t="shared" si="1"/>
        <v>0</v>
      </c>
    </row>
    <row r="20" spans="1:18 16376:16379" s="31" customFormat="1" ht="15.75" hidden="1" thickBot="1" x14ac:dyDescent="0.3">
      <c r="A20" s="44"/>
      <c r="B20" s="47"/>
      <c r="C20" s="46"/>
      <c r="D20" s="47"/>
      <c r="E20" s="47"/>
      <c r="F20" s="47"/>
      <c r="G20" s="48"/>
      <c r="H20" s="49"/>
      <c r="I20" s="3"/>
      <c r="J20" s="3"/>
      <c r="K20" s="7">
        <f t="shared" si="1"/>
        <v>0</v>
      </c>
    </row>
    <row r="21" spans="1:18 16376:16379" s="31" customFormat="1" hidden="1" x14ac:dyDescent="0.25">
      <c r="A21" s="44"/>
      <c r="B21" s="47"/>
      <c r="C21" s="46"/>
      <c r="D21" s="47"/>
      <c r="E21" s="47"/>
      <c r="F21" s="47"/>
      <c r="G21" s="48"/>
      <c r="H21" s="49"/>
      <c r="I21" s="3"/>
      <c r="J21" s="3"/>
      <c r="K21" s="7">
        <f t="shared" si="1"/>
        <v>0</v>
      </c>
    </row>
    <row r="22" spans="1:18 16376:16379" s="31" customFormat="1" hidden="1" x14ac:dyDescent="0.25">
      <c r="A22" s="44"/>
      <c r="B22" s="47"/>
      <c r="C22" s="46"/>
      <c r="D22" s="47"/>
      <c r="E22" s="47"/>
      <c r="F22" s="47"/>
      <c r="G22" s="48"/>
      <c r="H22" s="49"/>
      <c r="I22" s="3"/>
      <c r="J22" s="3"/>
      <c r="K22" s="7">
        <f t="shared" si="1"/>
        <v>0</v>
      </c>
    </row>
    <row r="23" spans="1:18 16376:16379" s="31" customFormat="1" hidden="1" x14ac:dyDescent="0.25">
      <c r="A23" s="44"/>
      <c r="B23" s="47"/>
      <c r="C23" s="46"/>
      <c r="D23" s="47"/>
      <c r="E23" s="47"/>
      <c r="F23" s="47"/>
      <c r="G23" s="48"/>
      <c r="H23" s="49"/>
      <c r="I23" s="3"/>
      <c r="J23" s="3"/>
      <c r="K23" s="7">
        <f t="shared" si="1"/>
        <v>0</v>
      </c>
    </row>
    <row r="24" spans="1:18 16376:16379" s="31" customFormat="1" ht="15.75" hidden="1" thickBot="1" x14ac:dyDescent="0.3">
      <c r="A24" s="50"/>
      <c r="B24" s="51"/>
      <c r="C24" s="52"/>
      <c r="D24" s="51"/>
      <c r="E24" s="51"/>
      <c r="F24" s="51"/>
      <c r="G24" s="53"/>
      <c r="H24" s="54"/>
      <c r="I24" s="3"/>
      <c r="J24" s="3"/>
      <c r="K24" s="7">
        <f t="shared" si="1"/>
        <v>0</v>
      </c>
    </row>
    <row r="25" spans="1:18 16376:16379" s="31" customFormat="1" ht="15.75" customHeight="1" x14ac:dyDescent="0.25">
      <c r="A25" s="34"/>
      <c r="B25" s="55" t="s">
        <v>2</v>
      </c>
      <c r="C25" s="56"/>
      <c r="D25" s="4">
        <v>24</v>
      </c>
      <c r="E25" s="4">
        <v>14</v>
      </c>
      <c r="F25" s="4">
        <v>8</v>
      </c>
      <c r="G25" s="4"/>
      <c r="H25" s="4"/>
      <c r="I25" s="27" t="s">
        <v>64</v>
      </c>
      <c r="J25" s="28"/>
      <c r="K25" s="28"/>
      <c r="L25" s="28"/>
      <c r="M25" s="28"/>
      <c r="N25" s="28"/>
      <c r="O25" s="28"/>
      <c r="P25" s="28"/>
      <c r="Q25" s="28"/>
      <c r="R25" s="28"/>
    </row>
    <row r="26" spans="1:18 16376:16379" s="31" customFormat="1" x14ac:dyDescent="0.25">
      <c r="A26" s="34"/>
      <c r="B26" s="57" t="s">
        <v>4</v>
      </c>
      <c r="C26" s="58"/>
      <c r="D26" s="59">
        <v>1</v>
      </c>
      <c r="E26" s="59">
        <v>3</v>
      </c>
      <c r="F26" s="59">
        <v>5</v>
      </c>
      <c r="G26" s="59"/>
      <c r="H26" s="60"/>
      <c r="I26" s="61" t="s">
        <v>22</v>
      </c>
      <c r="J26" s="62"/>
      <c r="K26" s="35"/>
    </row>
    <row r="27" spans="1:18 16376:16379" s="31" customFormat="1" ht="15.75" thickBot="1" x14ac:dyDescent="0.3">
      <c r="A27" s="34"/>
      <c r="B27" s="63" t="s">
        <v>3</v>
      </c>
      <c r="C27" s="5">
        <f>SUM(C6:C24)</f>
        <v>106</v>
      </c>
      <c r="D27" s="5">
        <f>D25*D26</f>
        <v>24</v>
      </c>
      <c r="E27" s="5">
        <f>E25*E26</f>
        <v>42</v>
      </c>
      <c r="F27" s="5">
        <f>F25*F26</f>
        <v>40</v>
      </c>
      <c r="G27" s="5"/>
      <c r="H27" s="6"/>
      <c r="I27" s="29"/>
      <c r="J27" s="64"/>
      <c r="K27" s="35"/>
    </row>
    <row r="28" spans="1:18 16376:16379" s="31" customFormat="1" ht="15" customHeight="1" x14ac:dyDescent="0.25">
      <c r="A28" s="29"/>
      <c r="B28" s="29"/>
      <c r="C28" s="75" t="s">
        <v>65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8 16376:16379" s="31" customFormat="1" ht="16.5" thickBot="1" x14ac:dyDescent="0.3">
      <c r="A29" s="65" t="s">
        <v>11</v>
      </c>
      <c r="B29" s="66" t="s">
        <v>19</v>
      </c>
      <c r="C29" s="29"/>
      <c r="D29" s="29"/>
      <c r="E29" s="29"/>
      <c r="F29" s="29"/>
      <c r="G29" s="29"/>
      <c r="H29" s="29"/>
      <c r="I29" s="29"/>
    </row>
    <row r="30" spans="1:18 16376:16379" s="31" customFormat="1" x14ac:dyDescent="0.25">
      <c r="A30" s="13" t="s">
        <v>14</v>
      </c>
      <c r="B30" s="14" t="s">
        <v>75</v>
      </c>
      <c r="C30" s="19" t="s">
        <v>68</v>
      </c>
      <c r="D30" s="15" t="s">
        <v>69</v>
      </c>
      <c r="E30" s="29"/>
      <c r="XEW30" s="67" t="s">
        <v>76</v>
      </c>
      <c r="XEX30" s="67" t="s">
        <v>66</v>
      </c>
      <c r="XEY30" s="67" t="s">
        <v>67</v>
      </c>
    </row>
    <row r="31" spans="1:18 16376:16379" s="31" customFormat="1" x14ac:dyDescent="0.25">
      <c r="A31" s="16" t="s">
        <v>70</v>
      </c>
      <c r="B31" s="20">
        <v>8</v>
      </c>
      <c r="C31" s="20">
        <v>9</v>
      </c>
      <c r="D31" s="20">
        <v>5</v>
      </c>
      <c r="E31" s="29"/>
      <c r="XEV31" s="67" t="s">
        <v>77</v>
      </c>
    </row>
    <row r="32" spans="1:18 16376:16379" s="31" customFormat="1" x14ac:dyDescent="0.25">
      <c r="A32" s="16" t="s">
        <v>21</v>
      </c>
      <c r="B32" s="20">
        <v>5</v>
      </c>
      <c r="C32" s="20">
        <v>9</v>
      </c>
      <c r="D32" s="20">
        <v>15</v>
      </c>
      <c r="E32" s="29"/>
      <c r="XEV32" s="67" t="s">
        <v>78</v>
      </c>
    </row>
    <row r="33" spans="1:9 16376:16376" s="31" customFormat="1" x14ac:dyDescent="0.25">
      <c r="A33" s="18" t="s">
        <v>71</v>
      </c>
      <c r="B33" s="20">
        <v>5</v>
      </c>
      <c r="C33" s="20">
        <v>6</v>
      </c>
      <c r="D33" s="20">
        <v>15</v>
      </c>
      <c r="E33" s="29"/>
      <c r="XEV33" s="67" t="s">
        <v>13</v>
      </c>
    </row>
    <row r="34" spans="1:9 16376:16376" s="31" customFormat="1" ht="30" x14ac:dyDescent="0.25">
      <c r="A34" s="21" t="s">
        <v>72</v>
      </c>
      <c r="B34" s="20">
        <v>6</v>
      </c>
      <c r="C34" s="20">
        <v>9</v>
      </c>
      <c r="D34" s="20">
        <v>5</v>
      </c>
      <c r="E34" s="29"/>
      <c r="XEV34" s="67" t="s">
        <v>79</v>
      </c>
    </row>
    <row r="35" spans="1:9 16376:16376" s="31" customFormat="1" ht="15.75" thickBot="1" x14ac:dyDescent="0.3">
      <c r="A35" s="17" t="s">
        <v>73</v>
      </c>
      <c r="B35" s="20">
        <v>0</v>
      </c>
      <c r="C35" s="20">
        <v>9</v>
      </c>
      <c r="D35" s="20">
        <v>0</v>
      </c>
      <c r="E35" s="29"/>
      <c r="XEV35" s="67" t="s">
        <v>80</v>
      </c>
    </row>
    <row r="36" spans="1:9 16376:16376" s="31" customFormat="1" x14ac:dyDescent="0.25">
      <c r="A36" s="29"/>
      <c r="B36" s="29"/>
      <c r="C36" s="68"/>
      <c r="I36" s="43"/>
    </row>
    <row r="37" spans="1:9 16376:16376" s="31" customFormat="1" ht="16.5" thickBot="1" x14ac:dyDescent="0.3">
      <c r="A37" s="69" t="s">
        <v>12</v>
      </c>
      <c r="B37" s="66" t="s">
        <v>20</v>
      </c>
      <c r="C37" s="70" t="s">
        <v>23</v>
      </c>
      <c r="D37" s="29"/>
      <c r="E37" s="29"/>
      <c r="F37" s="29"/>
      <c r="G37" s="29"/>
      <c r="H37" s="29"/>
      <c r="I37" s="29"/>
    </row>
    <row r="38" spans="1:9 16376:16376" s="74" customFormat="1" x14ac:dyDescent="0.25">
      <c r="A38" s="71" t="s">
        <v>9</v>
      </c>
      <c r="B38" s="72" t="s">
        <v>1</v>
      </c>
      <c r="C38" s="72" t="s">
        <v>5</v>
      </c>
      <c r="D38" s="72" t="s">
        <v>14</v>
      </c>
      <c r="E38" s="15" t="s">
        <v>74</v>
      </c>
      <c r="F38" s="73"/>
      <c r="G38" s="73"/>
      <c r="H38" s="73"/>
      <c r="I38" s="73"/>
    </row>
    <row r="39" spans="1:9 16376:16376" x14ac:dyDescent="0.25">
      <c r="A39" s="9" t="s">
        <v>28</v>
      </c>
      <c r="B39" s="10" t="s">
        <v>89</v>
      </c>
      <c r="C39" s="8">
        <v>1</v>
      </c>
      <c r="D39" s="8" t="s">
        <v>77</v>
      </c>
      <c r="E39" s="22" t="s">
        <v>76</v>
      </c>
    </row>
    <row r="40" spans="1:9 16376:16376" x14ac:dyDescent="0.25">
      <c r="A40" s="9" t="s">
        <v>29</v>
      </c>
      <c r="B40" s="10" t="s">
        <v>92</v>
      </c>
      <c r="C40" s="8">
        <v>1</v>
      </c>
      <c r="D40" s="8" t="s">
        <v>77</v>
      </c>
      <c r="E40" s="22" t="s">
        <v>76</v>
      </c>
    </row>
    <row r="41" spans="1:9 16376:16376" x14ac:dyDescent="0.25">
      <c r="A41" s="9" t="s">
        <v>30</v>
      </c>
      <c r="B41" s="11" t="s">
        <v>82</v>
      </c>
      <c r="C41" s="8">
        <v>1</v>
      </c>
      <c r="D41" s="8" t="s">
        <v>13</v>
      </c>
      <c r="E41" s="22" t="s">
        <v>76</v>
      </c>
    </row>
    <row r="42" spans="1:9 16376:16376" x14ac:dyDescent="0.25">
      <c r="A42" s="9" t="s">
        <v>31</v>
      </c>
      <c r="B42" s="11" t="s">
        <v>93</v>
      </c>
      <c r="C42" s="8">
        <v>1</v>
      </c>
      <c r="D42" s="8" t="s">
        <v>79</v>
      </c>
      <c r="E42" s="22" t="s">
        <v>76</v>
      </c>
    </row>
    <row r="43" spans="1:9 16376:16376" x14ac:dyDescent="0.25">
      <c r="A43" s="9" t="s">
        <v>31</v>
      </c>
      <c r="B43" s="11" t="s">
        <v>88</v>
      </c>
      <c r="C43" s="8">
        <v>1</v>
      </c>
      <c r="D43" s="8" t="s">
        <v>79</v>
      </c>
      <c r="E43" s="22" t="s">
        <v>76</v>
      </c>
    </row>
    <row r="44" spans="1:9 16376:16376" x14ac:dyDescent="0.25">
      <c r="A44" s="9" t="s">
        <v>32</v>
      </c>
      <c r="B44" s="10" t="s">
        <v>85</v>
      </c>
      <c r="C44" s="8">
        <v>1</v>
      </c>
      <c r="D44" s="8" t="s">
        <v>13</v>
      </c>
      <c r="E44" s="22" t="s">
        <v>76</v>
      </c>
    </row>
    <row r="45" spans="1:9 16376:16376" x14ac:dyDescent="0.25">
      <c r="A45" s="9" t="s">
        <v>33</v>
      </c>
      <c r="B45" s="10" t="s">
        <v>89</v>
      </c>
      <c r="C45" s="8">
        <v>1</v>
      </c>
      <c r="D45" s="8" t="s">
        <v>77</v>
      </c>
      <c r="E45" s="22" t="s">
        <v>76</v>
      </c>
    </row>
    <row r="46" spans="1:9 16376:16376" x14ac:dyDescent="0.25">
      <c r="A46" s="9" t="s">
        <v>34</v>
      </c>
      <c r="B46" s="10" t="s">
        <v>92</v>
      </c>
      <c r="C46" s="8">
        <v>1</v>
      </c>
      <c r="D46" s="8" t="s">
        <v>78</v>
      </c>
      <c r="E46" s="22" t="s">
        <v>76</v>
      </c>
    </row>
    <row r="47" spans="1:9 16376:16376" x14ac:dyDescent="0.25">
      <c r="A47" s="9" t="s">
        <v>35</v>
      </c>
      <c r="B47" s="10" t="s">
        <v>83</v>
      </c>
      <c r="C47" s="8">
        <v>1</v>
      </c>
      <c r="D47" s="8" t="s">
        <v>78</v>
      </c>
      <c r="E47" s="22" t="s">
        <v>76</v>
      </c>
    </row>
    <row r="48" spans="1:9 16376:16376" x14ac:dyDescent="0.25">
      <c r="A48" s="9" t="s">
        <v>35</v>
      </c>
      <c r="B48" s="10" t="s">
        <v>83</v>
      </c>
      <c r="C48" s="8">
        <v>1</v>
      </c>
      <c r="D48" s="8" t="s">
        <v>78</v>
      </c>
      <c r="E48" s="22" t="s">
        <v>76</v>
      </c>
    </row>
    <row r="49" spans="1:5" x14ac:dyDescent="0.25">
      <c r="A49" s="9" t="s">
        <v>36</v>
      </c>
      <c r="B49" s="10" t="s">
        <v>87</v>
      </c>
      <c r="C49" s="8">
        <v>1</v>
      </c>
      <c r="D49" s="8" t="s">
        <v>79</v>
      </c>
      <c r="E49" s="22" t="s">
        <v>76</v>
      </c>
    </row>
    <row r="50" spans="1:5" x14ac:dyDescent="0.25">
      <c r="A50" s="9" t="s">
        <v>37</v>
      </c>
      <c r="B50" s="10" t="s">
        <v>90</v>
      </c>
      <c r="C50" s="8">
        <v>1</v>
      </c>
      <c r="D50" s="8" t="s">
        <v>13</v>
      </c>
      <c r="E50" s="22" t="s">
        <v>76</v>
      </c>
    </row>
    <row r="51" spans="1:5" x14ac:dyDescent="0.25">
      <c r="A51" s="9" t="s">
        <v>38</v>
      </c>
      <c r="B51" s="10" t="s">
        <v>89</v>
      </c>
      <c r="C51" s="8">
        <v>1</v>
      </c>
      <c r="D51" s="8" t="s">
        <v>13</v>
      </c>
      <c r="E51" s="22" t="s">
        <v>76</v>
      </c>
    </row>
    <row r="52" spans="1:5" x14ac:dyDescent="0.25">
      <c r="A52" s="9" t="s">
        <v>38</v>
      </c>
      <c r="B52" s="10" t="s">
        <v>89</v>
      </c>
      <c r="C52" s="8">
        <v>1</v>
      </c>
      <c r="D52" s="8" t="s">
        <v>13</v>
      </c>
      <c r="E52" s="22" t="s">
        <v>76</v>
      </c>
    </row>
    <row r="53" spans="1:5" x14ac:dyDescent="0.25">
      <c r="A53" s="9" t="s">
        <v>39</v>
      </c>
      <c r="B53" s="10" t="s">
        <v>88</v>
      </c>
      <c r="C53" s="8">
        <v>1</v>
      </c>
      <c r="D53" s="8" t="s">
        <v>78</v>
      </c>
      <c r="E53" s="22" t="s">
        <v>76</v>
      </c>
    </row>
    <row r="54" spans="1:5" x14ac:dyDescent="0.25">
      <c r="A54" s="9" t="s">
        <v>40</v>
      </c>
      <c r="B54" s="10" t="s">
        <v>88</v>
      </c>
      <c r="C54" s="8">
        <v>1</v>
      </c>
      <c r="D54" s="8" t="s">
        <v>79</v>
      </c>
      <c r="E54" s="22" t="s">
        <v>76</v>
      </c>
    </row>
    <row r="55" spans="1:5" x14ac:dyDescent="0.25">
      <c r="A55" s="9" t="s">
        <v>41</v>
      </c>
      <c r="B55" s="10" t="s">
        <v>92</v>
      </c>
      <c r="C55" s="8">
        <v>1</v>
      </c>
      <c r="D55" s="8" t="s">
        <v>77</v>
      </c>
      <c r="E55" s="22" t="s">
        <v>76</v>
      </c>
    </row>
    <row r="56" spans="1:5" x14ac:dyDescent="0.25">
      <c r="A56" s="9" t="s">
        <v>42</v>
      </c>
      <c r="B56" s="10" t="s">
        <v>92</v>
      </c>
      <c r="C56" s="8">
        <v>1</v>
      </c>
      <c r="D56" s="8" t="s">
        <v>77</v>
      </c>
      <c r="E56" s="22" t="s">
        <v>76</v>
      </c>
    </row>
    <row r="57" spans="1:5" x14ac:dyDescent="0.25">
      <c r="A57" s="9" t="s">
        <v>43</v>
      </c>
      <c r="B57" s="10" t="s">
        <v>82</v>
      </c>
      <c r="C57" s="8">
        <v>1</v>
      </c>
      <c r="D57" s="8" t="s">
        <v>79</v>
      </c>
      <c r="E57" s="22" t="s">
        <v>76</v>
      </c>
    </row>
    <row r="58" spans="1:5" x14ac:dyDescent="0.25">
      <c r="A58" s="9" t="s">
        <v>43</v>
      </c>
      <c r="B58" s="10" t="s">
        <v>82</v>
      </c>
      <c r="C58" s="8">
        <v>1</v>
      </c>
      <c r="D58" s="8" t="s">
        <v>79</v>
      </c>
      <c r="E58" s="22" t="s">
        <v>76</v>
      </c>
    </row>
    <row r="59" spans="1:5" x14ac:dyDescent="0.25">
      <c r="A59" s="9" t="s">
        <v>44</v>
      </c>
      <c r="B59" s="10" t="s">
        <v>92</v>
      </c>
      <c r="C59" s="8">
        <v>1</v>
      </c>
      <c r="D59" s="8" t="s">
        <v>78</v>
      </c>
      <c r="E59" s="22" t="s">
        <v>76</v>
      </c>
    </row>
    <row r="60" spans="1:5" x14ac:dyDescent="0.25">
      <c r="A60" s="9" t="s">
        <v>45</v>
      </c>
      <c r="B60" s="10" t="s">
        <v>83</v>
      </c>
      <c r="C60" s="8">
        <v>1</v>
      </c>
      <c r="D60" s="8" t="s">
        <v>77</v>
      </c>
      <c r="E60" s="22" t="s">
        <v>76</v>
      </c>
    </row>
    <row r="61" spans="1:5" x14ac:dyDescent="0.25">
      <c r="A61" s="9" t="s">
        <v>46</v>
      </c>
      <c r="B61" s="10" t="s">
        <v>83</v>
      </c>
      <c r="C61" s="8">
        <v>1</v>
      </c>
      <c r="D61" s="8" t="s">
        <v>77</v>
      </c>
      <c r="E61" s="22" t="s">
        <v>76</v>
      </c>
    </row>
    <row r="62" spans="1:5" x14ac:dyDescent="0.25">
      <c r="A62" s="9" t="s">
        <v>47</v>
      </c>
      <c r="B62" s="10" t="s">
        <v>83</v>
      </c>
      <c r="C62" s="8">
        <v>1</v>
      </c>
      <c r="D62" s="8" t="s">
        <v>77</v>
      </c>
      <c r="E62" s="22" t="s">
        <v>76</v>
      </c>
    </row>
    <row r="63" spans="1:5" x14ac:dyDescent="0.25">
      <c r="A63" s="9" t="s">
        <v>48</v>
      </c>
      <c r="B63" s="10" t="s">
        <v>89</v>
      </c>
      <c r="C63" s="8">
        <v>3</v>
      </c>
      <c r="D63" s="8" t="s">
        <v>79</v>
      </c>
      <c r="E63" s="22" t="s">
        <v>66</v>
      </c>
    </row>
    <row r="64" spans="1:5" x14ac:dyDescent="0.25">
      <c r="A64" s="9" t="s">
        <v>48</v>
      </c>
      <c r="B64" s="10" t="s">
        <v>89</v>
      </c>
      <c r="C64" s="8">
        <v>3</v>
      </c>
      <c r="D64" s="8" t="s">
        <v>79</v>
      </c>
      <c r="E64" s="22" t="s">
        <v>66</v>
      </c>
    </row>
    <row r="65" spans="1:5" x14ac:dyDescent="0.25">
      <c r="A65" s="9" t="s">
        <v>49</v>
      </c>
      <c r="B65" s="10" t="s">
        <v>85</v>
      </c>
      <c r="C65" s="8">
        <v>3</v>
      </c>
      <c r="D65" s="8" t="s">
        <v>80</v>
      </c>
      <c r="E65" s="22" t="s">
        <v>66</v>
      </c>
    </row>
    <row r="66" spans="1:5" x14ac:dyDescent="0.25">
      <c r="A66" s="9" t="s">
        <v>50</v>
      </c>
      <c r="B66" s="10" t="s">
        <v>87</v>
      </c>
      <c r="C66" s="8">
        <v>3</v>
      </c>
      <c r="D66" s="8" t="s">
        <v>79</v>
      </c>
      <c r="E66" s="22" t="s">
        <v>66</v>
      </c>
    </row>
    <row r="67" spans="1:5" x14ac:dyDescent="0.25">
      <c r="A67" s="9" t="s">
        <v>51</v>
      </c>
      <c r="B67" s="10" t="s">
        <v>82</v>
      </c>
      <c r="C67" s="8">
        <v>3</v>
      </c>
      <c r="D67" s="8" t="s">
        <v>78</v>
      </c>
      <c r="E67" s="22" t="s">
        <v>66</v>
      </c>
    </row>
    <row r="68" spans="1:5" x14ac:dyDescent="0.25">
      <c r="A68" s="9" t="s">
        <v>51</v>
      </c>
      <c r="B68" s="10" t="s">
        <v>82</v>
      </c>
      <c r="C68" s="8">
        <v>3</v>
      </c>
      <c r="D68" s="8" t="s">
        <v>78</v>
      </c>
      <c r="E68" s="22" t="s">
        <v>66</v>
      </c>
    </row>
    <row r="69" spans="1:5" x14ac:dyDescent="0.25">
      <c r="A69" s="9" t="s">
        <v>52</v>
      </c>
      <c r="B69" s="10" t="s">
        <v>88</v>
      </c>
      <c r="C69" s="8">
        <v>3</v>
      </c>
      <c r="D69" s="8" t="s">
        <v>80</v>
      </c>
      <c r="E69" s="22" t="s">
        <v>66</v>
      </c>
    </row>
    <row r="70" spans="1:5" x14ac:dyDescent="0.25">
      <c r="A70" s="9" t="s">
        <v>53</v>
      </c>
      <c r="B70" s="10" t="s">
        <v>83</v>
      </c>
      <c r="C70" s="8">
        <v>3</v>
      </c>
      <c r="D70" s="8" t="s">
        <v>13</v>
      </c>
      <c r="E70" s="22" t="s">
        <v>66</v>
      </c>
    </row>
    <row r="71" spans="1:5" x14ac:dyDescent="0.25">
      <c r="A71" s="9" t="s">
        <v>53</v>
      </c>
      <c r="B71" s="10" t="s">
        <v>83</v>
      </c>
      <c r="C71" s="8">
        <v>3</v>
      </c>
      <c r="D71" s="8" t="s">
        <v>13</v>
      </c>
      <c r="E71" s="22" t="s">
        <v>66</v>
      </c>
    </row>
    <row r="72" spans="1:5" x14ac:dyDescent="0.25">
      <c r="A72" s="9" t="s">
        <v>54</v>
      </c>
      <c r="B72" s="10" t="s">
        <v>86</v>
      </c>
      <c r="C72" s="8">
        <v>3</v>
      </c>
      <c r="D72" s="8" t="s">
        <v>80</v>
      </c>
      <c r="E72" s="22" t="s">
        <v>66</v>
      </c>
    </row>
    <row r="73" spans="1:5" x14ac:dyDescent="0.25">
      <c r="A73" s="9" t="s">
        <v>55</v>
      </c>
      <c r="B73" s="10" t="s">
        <v>90</v>
      </c>
      <c r="C73" s="8">
        <v>3</v>
      </c>
      <c r="D73" s="8" t="s">
        <v>77</v>
      </c>
      <c r="E73" s="22" t="s">
        <v>66</v>
      </c>
    </row>
    <row r="74" spans="1:5" x14ac:dyDescent="0.25">
      <c r="A74" s="9" t="s">
        <v>56</v>
      </c>
      <c r="B74" s="10" t="s">
        <v>91</v>
      </c>
      <c r="C74" s="8">
        <v>3</v>
      </c>
      <c r="D74" s="8" t="s">
        <v>78</v>
      </c>
      <c r="E74" s="22" t="s">
        <v>66</v>
      </c>
    </row>
    <row r="75" spans="1:5" x14ac:dyDescent="0.25">
      <c r="A75" s="9" t="s">
        <v>57</v>
      </c>
      <c r="B75" s="10" t="s">
        <v>92</v>
      </c>
      <c r="C75" s="8">
        <v>3</v>
      </c>
      <c r="D75" s="8" t="s">
        <v>77</v>
      </c>
      <c r="E75" s="22" t="s">
        <v>66</v>
      </c>
    </row>
    <row r="76" spans="1:5" x14ac:dyDescent="0.25">
      <c r="A76" s="9" t="s">
        <v>57</v>
      </c>
      <c r="B76" s="10" t="s">
        <v>92</v>
      </c>
      <c r="C76" s="8">
        <v>3</v>
      </c>
      <c r="D76" s="8" t="s">
        <v>77</v>
      </c>
      <c r="E76" s="22" t="s">
        <v>66</v>
      </c>
    </row>
    <row r="77" spans="1:5" x14ac:dyDescent="0.25">
      <c r="A77" s="9" t="s">
        <v>58</v>
      </c>
      <c r="B77" s="10" t="s">
        <v>87</v>
      </c>
      <c r="C77" s="8">
        <v>5</v>
      </c>
      <c r="D77" s="8" t="s">
        <v>78</v>
      </c>
      <c r="E77" s="22" t="s">
        <v>67</v>
      </c>
    </row>
    <row r="78" spans="1:5" x14ac:dyDescent="0.25">
      <c r="A78" s="9" t="s">
        <v>59</v>
      </c>
      <c r="B78" s="10" t="s">
        <v>91</v>
      </c>
      <c r="C78" s="8">
        <v>5</v>
      </c>
      <c r="D78" s="8" t="s">
        <v>13</v>
      </c>
      <c r="E78" s="22" t="s">
        <v>67</v>
      </c>
    </row>
    <row r="79" spans="1:5" x14ac:dyDescent="0.25">
      <c r="A79" s="9" t="s">
        <v>59</v>
      </c>
      <c r="B79" s="10" t="s">
        <v>91</v>
      </c>
      <c r="C79" s="8">
        <v>5</v>
      </c>
      <c r="D79" s="8" t="s">
        <v>13</v>
      </c>
      <c r="E79" s="22" t="s">
        <v>67</v>
      </c>
    </row>
    <row r="80" spans="1:5" x14ac:dyDescent="0.25">
      <c r="A80" s="9" t="s">
        <v>60</v>
      </c>
      <c r="B80" s="10" t="s">
        <v>85</v>
      </c>
      <c r="C80" s="8">
        <v>5</v>
      </c>
      <c r="D80" s="8" t="s">
        <v>77</v>
      </c>
      <c r="E80" s="22" t="s">
        <v>67</v>
      </c>
    </row>
    <row r="81" spans="1:5" x14ac:dyDescent="0.25">
      <c r="A81" s="9" t="s">
        <v>61</v>
      </c>
      <c r="B81" s="10" t="s">
        <v>90</v>
      </c>
      <c r="C81" s="8">
        <v>5</v>
      </c>
      <c r="D81" s="8" t="s">
        <v>78</v>
      </c>
      <c r="E81" s="22" t="s">
        <v>67</v>
      </c>
    </row>
    <row r="82" spans="1:5" x14ac:dyDescent="0.25">
      <c r="A82" s="9" t="s">
        <v>61</v>
      </c>
      <c r="B82" s="10" t="s">
        <v>90</v>
      </c>
      <c r="C82" s="8">
        <v>5</v>
      </c>
      <c r="D82" s="8" t="s">
        <v>78</v>
      </c>
      <c r="E82" s="22" t="s">
        <v>67</v>
      </c>
    </row>
    <row r="83" spans="1:5" x14ac:dyDescent="0.25">
      <c r="A83" s="9" t="s">
        <v>62</v>
      </c>
      <c r="B83" s="10" t="s">
        <v>88</v>
      </c>
      <c r="C83" s="8">
        <v>5</v>
      </c>
      <c r="D83" s="8" t="s">
        <v>79</v>
      </c>
      <c r="E83" s="22" t="s">
        <v>67</v>
      </c>
    </row>
    <row r="84" spans="1:5" x14ac:dyDescent="0.25">
      <c r="A84" s="9" t="s">
        <v>63</v>
      </c>
      <c r="B84" s="10" t="s">
        <v>86</v>
      </c>
      <c r="C84" s="8">
        <v>5</v>
      </c>
      <c r="D84" s="8" t="s">
        <v>13</v>
      </c>
      <c r="E84" s="22" t="s">
        <v>67</v>
      </c>
    </row>
    <row r="85" spans="1:5" x14ac:dyDescent="0.25">
      <c r="A85" s="9"/>
      <c r="B85" s="10"/>
      <c r="C85" s="8"/>
      <c r="D85" s="8"/>
      <c r="E85" s="22"/>
    </row>
    <row r="86" spans="1:5" x14ac:dyDescent="0.25">
      <c r="A86" s="9"/>
      <c r="B86" s="10"/>
      <c r="C86" s="8"/>
      <c r="D86" s="8"/>
      <c r="E86" s="22"/>
    </row>
    <row r="87" spans="1:5" hidden="1" x14ac:dyDescent="0.25">
      <c r="A87" s="9"/>
      <c r="B87" s="10"/>
      <c r="C87" s="8"/>
      <c r="D87" s="8"/>
      <c r="E87" s="22"/>
    </row>
    <row r="88" spans="1:5" hidden="1" x14ac:dyDescent="0.25">
      <c r="A88" s="9"/>
      <c r="B88" s="10"/>
      <c r="C88" s="8"/>
      <c r="D88" s="8"/>
      <c r="E88" s="22"/>
    </row>
    <row r="89" spans="1:5" hidden="1" x14ac:dyDescent="0.25">
      <c r="A89" s="9"/>
      <c r="B89" s="10"/>
      <c r="C89" s="8"/>
      <c r="D89" s="8"/>
      <c r="E89" s="22"/>
    </row>
    <row r="90" spans="1:5" hidden="1" x14ac:dyDescent="0.25">
      <c r="A90" s="9"/>
      <c r="B90" s="10"/>
      <c r="C90" s="8"/>
      <c r="D90" s="8"/>
      <c r="E90" s="22"/>
    </row>
    <row r="91" spans="1:5" hidden="1" x14ac:dyDescent="0.25">
      <c r="A91" s="9"/>
      <c r="B91" s="10"/>
      <c r="C91" s="8"/>
      <c r="D91" s="8"/>
      <c r="E91" s="22"/>
    </row>
    <row r="92" spans="1:5" hidden="1" x14ac:dyDescent="0.25">
      <c r="A92" s="9"/>
      <c r="B92" s="10"/>
      <c r="C92" s="8"/>
      <c r="D92" s="8"/>
      <c r="E92" s="22"/>
    </row>
    <row r="93" spans="1:5" hidden="1" x14ac:dyDescent="0.25">
      <c r="A93" s="9"/>
      <c r="B93" s="10"/>
      <c r="C93" s="8"/>
      <c r="D93" s="8"/>
      <c r="E93" s="22"/>
    </row>
    <row r="94" spans="1:5" hidden="1" x14ac:dyDescent="0.25">
      <c r="A94" s="9"/>
      <c r="B94" s="10"/>
      <c r="C94" s="8"/>
      <c r="D94" s="8"/>
      <c r="E94" s="22"/>
    </row>
    <row r="95" spans="1:5" hidden="1" x14ac:dyDescent="0.25">
      <c r="A95" s="9"/>
      <c r="B95" s="10"/>
      <c r="C95" s="8"/>
      <c r="D95" s="8"/>
      <c r="E95" s="22"/>
    </row>
    <row r="96" spans="1:5" hidden="1" x14ac:dyDescent="0.25">
      <c r="A96" s="9"/>
      <c r="B96" s="10"/>
      <c r="C96" s="8"/>
      <c r="D96" s="8"/>
      <c r="E96" s="22"/>
    </row>
    <row r="97" spans="1:5" hidden="1" x14ac:dyDescent="0.25">
      <c r="A97" s="9"/>
      <c r="B97" s="10"/>
      <c r="C97" s="8"/>
      <c r="D97" s="8"/>
      <c r="E97" s="22"/>
    </row>
    <row r="98" spans="1:5" hidden="1" x14ac:dyDescent="0.25">
      <c r="A98" s="9"/>
      <c r="B98" s="10"/>
      <c r="C98" s="8"/>
      <c r="D98" s="8"/>
      <c r="E98" s="22"/>
    </row>
    <row r="99" spans="1:5" hidden="1" x14ac:dyDescent="0.25">
      <c r="A99" s="9"/>
      <c r="B99" s="10"/>
      <c r="C99" s="8"/>
      <c r="D99" s="8"/>
      <c r="E99" s="22"/>
    </row>
    <row r="100" spans="1:5" hidden="1" x14ac:dyDescent="0.25">
      <c r="A100" s="9"/>
      <c r="B100" s="10"/>
      <c r="C100" s="8"/>
      <c r="D100" s="8"/>
      <c r="E100" s="22"/>
    </row>
    <row r="101" spans="1:5" hidden="1" x14ac:dyDescent="0.25">
      <c r="A101" s="9"/>
      <c r="B101" s="10"/>
      <c r="C101" s="8"/>
      <c r="D101" s="8"/>
      <c r="E101" s="22"/>
    </row>
    <row r="102" spans="1:5" hidden="1" x14ac:dyDescent="0.25">
      <c r="A102" s="9"/>
      <c r="B102" s="10"/>
      <c r="C102" s="8"/>
      <c r="D102" s="8"/>
      <c r="E102" s="22"/>
    </row>
    <row r="103" spans="1:5" hidden="1" x14ac:dyDescent="0.25">
      <c r="A103" s="9"/>
      <c r="B103" s="10"/>
      <c r="C103" s="8"/>
      <c r="D103" s="8"/>
      <c r="E103" s="22"/>
    </row>
    <row r="104" spans="1:5" hidden="1" x14ac:dyDescent="0.25">
      <c r="A104" s="9"/>
      <c r="B104" s="10"/>
      <c r="C104" s="8"/>
      <c r="D104" s="8"/>
      <c r="E104" s="22"/>
    </row>
    <row r="105" spans="1:5" hidden="1" x14ac:dyDescent="0.25">
      <c r="A105" s="9"/>
      <c r="B105" s="10"/>
      <c r="C105" s="8"/>
      <c r="D105" s="8"/>
      <c r="E105" s="22"/>
    </row>
    <row r="106" spans="1:5" hidden="1" x14ac:dyDescent="0.25">
      <c r="A106" s="9"/>
      <c r="B106" s="10"/>
      <c r="C106" s="8"/>
      <c r="D106" s="8"/>
      <c r="E106" s="22"/>
    </row>
    <row r="107" spans="1:5" hidden="1" x14ac:dyDescent="0.25">
      <c r="A107" s="9"/>
      <c r="B107" s="10"/>
      <c r="C107" s="8"/>
      <c r="D107" s="8"/>
      <c r="E107" s="22"/>
    </row>
    <row r="108" spans="1:5" hidden="1" x14ac:dyDescent="0.25">
      <c r="A108" s="9"/>
      <c r="B108" s="10"/>
      <c r="C108" s="8"/>
      <c r="D108" s="8"/>
      <c r="E108" s="22"/>
    </row>
    <row r="109" spans="1:5" hidden="1" x14ac:dyDescent="0.25">
      <c r="A109" s="9"/>
      <c r="B109" s="10"/>
      <c r="C109" s="8"/>
      <c r="D109" s="8"/>
      <c r="E109" s="22"/>
    </row>
    <row r="110" spans="1:5" hidden="1" x14ac:dyDescent="0.25">
      <c r="A110" s="9"/>
      <c r="B110" s="10"/>
      <c r="C110" s="8"/>
      <c r="D110" s="8"/>
      <c r="E110" s="22"/>
    </row>
    <row r="111" spans="1:5" hidden="1" x14ac:dyDescent="0.25">
      <c r="A111" s="9"/>
      <c r="B111" s="10"/>
      <c r="C111" s="8"/>
      <c r="D111" s="8"/>
      <c r="E111" s="22"/>
    </row>
    <row r="112" spans="1:5" hidden="1" x14ac:dyDescent="0.25">
      <c r="A112" s="9"/>
      <c r="B112" s="10"/>
      <c r="C112" s="8"/>
      <c r="D112" s="8"/>
      <c r="E112" s="22"/>
    </row>
    <row r="113" spans="1:5" hidden="1" x14ac:dyDescent="0.25">
      <c r="A113" s="9"/>
      <c r="B113" s="10"/>
      <c r="C113" s="8"/>
      <c r="D113" s="8"/>
      <c r="E113" s="22"/>
    </row>
    <row r="114" spans="1:5" hidden="1" x14ac:dyDescent="0.25">
      <c r="A114" s="9"/>
      <c r="B114" s="10"/>
      <c r="C114" s="8"/>
      <c r="D114" s="8"/>
      <c r="E114" s="22"/>
    </row>
    <row r="115" spans="1:5" hidden="1" x14ac:dyDescent="0.25">
      <c r="A115" s="9"/>
      <c r="B115" s="10"/>
      <c r="C115" s="8"/>
      <c r="D115" s="8"/>
      <c r="E115" s="22"/>
    </row>
    <row r="116" spans="1:5" hidden="1" x14ac:dyDescent="0.25">
      <c r="A116" s="9"/>
      <c r="B116" s="10"/>
      <c r="C116" s="8"/>
      <c r="D116" s="8"/>
      <c r="E116" s="22"/>
    </row>
    <row r="117" spans="1:5" hidden="1" x14ac:dyDescent="0.25">
      <c r="A117" s="9"/>
      <c r="B117" s="10"/>
      <c r="C117" s="8"/>
      <c r="D117" s="8"/>
      <c r="E117" s="22"/>
    </row>
    <row r="118" spans="1:5" hidden="1" x14ac:dyDescent="0.25">
      <c r="A118" s="9"/>
      <c r="B118" s="10"/>
      <c r="C118" s="8"/>
      <c r="D118" s="8"/>
      <c r="E118" s="22"/>
    </row>
    <row r="119" spans="1:5" hidden="1" x14ac:dyDescent="0.25">
      <c r="A119" s="9"/>
      <c r="B119" s="10"/>
      <c r="C119" s="8"/>
      <c r="D119" s="8"/>
      <c r="E119" s="22"/>
    </row>
    <row r="120" spans="1:5" hidden="1" x14ac:dyDescent="0.25">
      <c r="A120" s="9"/>
      <c r="B120" s="10"/>
      <c r="C120" s="8"/>
      <c r="D120" s="8"/>
      <c r="E120" s="22"/>
    </row>
    <row r="121" spans="1:5" hidden="1" x14ac:dyDescent="0.25">
      <c r="A121" s="9"/>
      <c r="B121" s="10"/>
      <c r="C121" s="8"/>
      <c r="D121" s="8"/>
      <c r="E121" s="22"/>
    </row>
    <row r="122" spans="1:5" hidden="1" x14ac:dyDescent="0.25">
      <c r="A122" s="9"/>
      <c r="B122" s="10"/>
      <c r="C122" s="8"/>
      <c r="D122" s="8"/>
      <c r="E122" s="22"/>
    </row>
    <row r="123" spans="1:5" hidden="1" x14ac:dyDescent="0.25">
      <c r="A123" s="9"/>
      <c r="B123" s="10"/>
      <c r="C123" s="8"/>
      <c r="D123" s="8"/>
      <c r="E123" s="22"/>
    </row>
    <row r="124" spans="1:5" hidden="1" x14ac:dyDescent="0.25">
      <c r="A124" s="9"/>
      <c r="B124" s="10"/>
      <c r="C124" s="8"/>
      <c r="D124" s="8"/>
      <c r="E124" s="22"/>
    </row>
    <row r="125" spans="1:5" hidden="1" x14ac:dyDescent="0.25">
      <c r="A125" s="9"/>
      <c r="B125" s="10"/>
      <c r="C125" s="8"/>
      <c r="D125" s="8"/>
      <c r="E125" s="22"/>
    </row>
    <row r="126" spans="1:5" hidden="1" x14ac:dyDescent="0.25">
      <c r="A126" s="9"/>
      <c r="B126" s="10"/>
      <c r="C126" s="8"/>
      <c r="D126" s="8"/>
      <c r="E126" s="22"/>
    </row>
    <row r="127" spans="1:5" hidden="1" x14ac:dyDescent="0.25">
      <c r="A127" s="9"/>
      <c r="B127" s="10"/>
      <c r="C127" s="8"/>
      <c r="D127" s="8"/>
      <c r="E127" s="22"/>
    </row>
    <row r="128" spans="1:5" hidden="1" x14ac:dyDescent="0.25">
      <c r="A128" s="9"/>
      <c r="B128" s="10"/>
      <c r="C128" s="8"/>
      <c r="D128" s="8"/>
      <c r="E128" s="22"/>
    </row>
    <row r="129" spans="1:5" hidden="1" x14ac:dyDescent="0.25">
      <c r="A129" s="9"/>
      <c r="B129" s="10"/>
      <c r="C129" s="8"/>
      <c r="D129" s="8"/>
      <c r="E129" s="22"/>
    </row>
    <row r="130" spans="1:5" hidden="1" x14ac:dyDescent="0.25">
      <c r="A130" s="9"/>
      <c r="B130" s="10"/>
      <c r="C130" s="8"/>
      <c r="D130" s="8"/>
      <c r="E130" s="22"/>
    </row>
    <row r="131" spans="1:5" hidden="1" x14ac:dyDescent="0.25">
      <c r="A131" s="9"/>
      <c r="B131" s="10"/>
      <c r="C131" s="8"/>
      <c r="D131" s="8"/>
      <c r="E131" s="22"/>
    </row>
    <row r="132" spans="1:5" hidden="1" x14ac:dyDescent="0.25">
      <c r="A132" s="9"/>
      <c r="B132" s="10"/>
      <c r="C132" s="8"/>
      <c r="D132" s="8"/>
      <c r="E132" s="22"/>
    </row>
    <row r="133" spans="1:5" hidden="1" x14ac:dyDescent="0.25">
      <c r="A133" s="9"/>
      <c r="B133" s="10"/>
      <c r="C133" s="8"/>
      <c r="D133" s="8"/>
      <c r="E133" s="22"/>
    </row>
    <row r="134" spans="1:5" hidden="1" x14ac:dyDescent="0.25">
      <c r="A134" s="9"/>
      <c r="B134" s="10"/>
      <c r="C134" s="8"/>
      <c r="D134" s="8"/>
      <c r="E134" s="22"/>
    </row>
    <row r="135" spans="1:5" hidden="1" x14ac:dyDescent="0.25">
      <c r="A135" s="9"/>
      <c r="B135" s="10"/>
      <c r="C135" s="8"/>
      <c r="D135" s="8"/>
      <c r="E135" s="22"/>
    </row>
    <row r="136" spans="1:5" hidden="1" x14ac:dyDescent="0.25">
      <c r="A136" s="9"/>
      <c r="B136" s="10"/>
      <c r="C136" s="8"/>
      <c r="D136" s="8"/>
      <c r="E136" s="22"/>
    </row>
    <row r="137" spans="1:5" hidden="1" x14ac:dyDescent="0.25">
      <c r="A137" s="9"/>
      <c r="B137" s="10"/>
      <c r="C137" s="8"/>
      <c r="D137" s="8"/>
      <c r="E137" s="22"/>
    </row>
    <row r="138" spans="1:5" hidden="1" x14ac:dyDescent="0.25">
      <c r="A138" s="9"/>
      <c r="B138" s="10"/>
      <c r="C138" s="8"/>
      <c r="D138" s="8"/>
      <c r="E138" s="22"/>
    </row>
    <row r="139" spans="1:5" hidden="1" x14ac:dyDescent="0.25">
      <c r="A139" s="9"/>
      <c r="B139" s="10"/>
      <c r="C139" s="8"/>
      <c r="D139" s="8"/>
      <c r="E139" s="22"/>
    </row>
    <row r="140" spans="1:5" hidden="1" x14ac:dyDescent="0.25">
      <c r="A140" s="9"/>
      <c r="B140" s="10"/>
      <c r="C140" s="8"/>
      <c r="D140" s="8"/>
      <c r="E140" s="22"/>
    </row>
    <row r="141" spans="1:5" hidden="1" x14ac:dyDescent="0.25">
      <c r="A141" s="9"/>
      <c r="B141" s="10"/>
      <c r="C141" s="8"/>
      <c r="D141" s="8"/>
      <c r="E141" s="22"/>
    </row>
    <row r="142" spans="1:5" ht="15.75" hidden="1" thickBot="1" x14ac:dyDescent="0.3">
      <c r="A142" s="23"/>
      <c r="B142" s="24"/>
      <c r="C142" s="25"/>
      <c r="D142" s="25"/>
      <c r="E142" s="26"/>
    </row>
    <row r="143" spans="1:5" x14ac:dyDescent="0.25"/>
    <row r="144" spans="1:5" x14ac:dyDescent="0.25"/>
    <row r="145" x14ac:dyDescent="0.25"/>
    <row r="146" x14ac:dyDescent="0.25"/>
  </sheetData>
  <sheetProtection sort="0" autoFilter="0"/>
  <autoFilter ref="A38:E84"/>
  <mergeCells count="1">
    <mergeCell ref="C28:O28"/>
  </mergeCells>
  <conditionalFormatting sqref="C6:C7">
    <cfRule type="cellIs" dxfId="26" priority="59" operator="notEqual">
      <formula>((D6*$D$26)+(E6*$E$26)+(F6*$F$26)+(H6*$H$26))</formula>
    </cfRule>
  </conditionalFormatting>
  <conditionalFormatting sqref="C11:C14">
    <cfRule type="cellIs" dxfId="25" priority="57" operator="notEqual">
      <formula>((D11*$D$26)+(E11*$E$26)+(F11*$F$26)+(H11*$H$26))</formula>
    </cfRule>
  </conditionalFormatting>
  <conditionalFormatting sqref="C16">
    <cfRule type="cellIs" dxfId="24" priority="55" operator="notEqual">
      <formula>((D16*$D$26)+(E16*$E$26)+(F16*$F$26)+(H16*$H$26))</formula>
    </cfRule>
  </conditionalFormatting>
  <conditionalFormatting sqref="C17">
    <cfRule type="cellIs" dxfId="23" priority="54" operator="notEqual">
      <formula>((D17*$D$26)+(E17*$E$26)+(F17*$F$26)+(H17*$H$26))</formula>
    </cfRule>
  </conditionalFormatting>
  <conditionalFormatting sqref="C18">
    <cfRule type="cellIs" dxfId="22" priority="53" operator="notEqual">
      <formula>((D18*$D$26)+(E18*$E$26)+(F18*$F$26)+(H18*$H$26))</formula>
    </cfRule>
  </conditionalFormatting>
  <conditionalFormatting sqref="C19">
    <cfRule type="cellIs" dxfId="21" priority="52" operator="notEqual">
      <formula>((D19*$D$26)+(E19*$E$26)+(F19*$F$26)+(H19*$H$26))</formula>
    </cfRule>
  </conditionalFormatting>
  <conditionalFormatting sqref="C20">
    <cfRule type="cellIs" dxfId="20" priority="51" operator="notEqual">
      <formula>((D20*$D$26)+(E20*$E$26)+(F20*$F$26)+(H20*$H$26))</formula>
    </cfRule>
  </conditionalFormatting>
  <conditionalFormatting sqref="C24">
    <cfRule type="cellIs" dxfId="19" priority="50" operator="notEqual">
      <formula>((D24*$D$26)+(E24*$E$26)+(F24*$F$26)+(H24*$H$26))</formula>
    </cfRule>
  </conditionalFormatting>
  <conditionalFormatting sqref="K6:K15">
    <cfRule type="cellIs" dxfId="18" priority="49" operator="notEqual">
      <formula>C6</formula>
    </cfRule>
  </conditionalFormatting>
  <conditionalFormatting sqref="K16">
    <cfRule type="cellIs" dxfId="17" priority="44" operator="notEqual">
      <formula>C16</formula>
    </cfRule>
  </conditionalFormatting>
  <conditionalFormatting sqref="K17">
    <cfRule type="cellIs" dxfId="16" priority="43" operator="notEqual">
      <formula>C17</formula>
    </cfRule>
  </conditionalFormatting>
  <conditionalFormatting sqref="K18">
    <cfRule type="cellIs" dxfId="15" priority="42" operator="notEqual">
      <formula>C18</formula>
    </cfRule>
  </conditionalFormatting>
  <conditionalFormatting sqref="K19">
    <cfRule type="cellIs" dxfId="14" priority="41" operator="notEqual">
      <formula>C19</formula>
    </cfRule>
  </conditionalFormatting>
  <conditionalFormatting sqref="K20">
    <cfRule type="cellIs" dxfId="13" priority="40" operator="notEqual">
      <formula>C20</formula>
    </cfRule>
  </conditionalFormatting>
  <conditionalFormatting sqref="K24">
    <cfRule type="cellIs" dxfId="12" priority="39" operator="notEqual">
      <formula>C24</formula>
    </cfRule>
  </conditionalFormatting>
  <conditionalFormatting sqref="D25">
    <cfRule type="cellIs" dxfId="11" priority="36" operator="notEqual">
      <formula>SUM(D6:D24)</formula>
    </cfRule>
  </conditionalFormatting>
  <conditionalFormatting sqref="C21">
    <cfRule type="cellIs" dxfId="10" priority="28" operator="notEqual">
      <formula>((D21*$D$26)+(E21*$E$26)+(F21*$F$26)+(H21*$H$26))</formula>
    </cfRule>
  </conditionalFormatting>
  <conditionalFormatting sqref="C22">
    <cfRule type="cellIs" dxfId="9" priority="27" operator="notEqual">
      <formula>((D22*$D$26)+(E22*$E$26)+(F22*$F$26)+(H22*$H$26))</formula>
    </cfRule>
  </conditionalFormatting>
  <conditionalFormatting sqref="C23">
    <cfRule type="cellIs" dxfId="8" priority="26" operator="notEqual">
      <formula>((D23*$D$26)+(E23*$E$26)+(F23*$F$26)+(H23*$H$26))</formula>
    </cfRule>
  </conditionalFormatting>
  <conditionalFormatting sqref="K21">
    <cfRule type="cellIs" dxfId="7" priority="25" operator="notEqual">
      <formula>C21</formula>
    </cfRule>
  </conditionalFormatting>
  <conditionalFormatting sqref="K22">
    <cfRule type="cellIs" dxfId="6" priority="24" operator="notEqual">
      <formula>C22</formula>
    </cfRule>
  </conditionalFormatting>
  <conditionalFormatting sqref="K23">
    <cfRule type="cellIs" dxfId="5" priority="23" operator="notEqual">
      <formula>C23</formula>
    </cfRule>
  </conditionalFormatting>
  <conditionalFormatting sqref="E25">
    <cfRule type="cellIs" dxfId="4" priority="22" operator="notEqual">
      <formula>SUM(E6:E24)</formula>
    </cfRule>
  </conditionalFormatting>
  <conditionalFormatting sqref="F25:H25">
    <cfRule type="cellIs" dxfId="3" priority="21" operator="notEqual">
      <formula>SUM(F6:F24)</formula>
    </cfRule>
  </conditionalFormatting>
  <conditionalFormatting sqref="B31:D35">
    <cfRule type="cellIs" dxfId="2" priority="60" operator="notEqual">
      <formula>SUMIFS($C$39:$C$161,$D$39:$D$161,$XEV31,$E$39:$E$161,XEW$30)</formula>
    </cfRule>
  </conditionalFormatting>
  <conditionalFormatting sqref="C15">
    <cfRule type="cellIs" dxfId="1" priority="2" operator="notEqual">
      <formula>((D15*$D$26)+(E15*$E$26)+(F15*$F$26)+(G15*$G$26)+(H15*$H$26))</formula>
    </cfRule>
  </conditionalFormatting>
  <conditionalFormatting sqref="C8:C10">
    <cfRule type="cellIs" dxfId="0" priority="1" operator="notEqual">
      <formula>((D8*$D$26)+(E8*$E$26)+(F8*$F$26)+(H8*$H$26))</formula>
    </cfRule>
  </conditionalFormatting>
  <dataValidations count="3">
    <dataValidation type="list" allowBlank="1" showInputMessage="1" showErrorMessage="1" sqref="B39:B142">
      <formula1>Chapter_Name</formula1>
    </dataValidation>
    <dataValidation type="list" allowBlank="1" showInputMessage="1" showErrorMessage="1" sqref="D39:D142">
      <formula1>"R,U,A,AE,C"</formula1>
    </dataValidation>
    <dataValidation type="list" allowBlank="1" showInputMessage="1" showErrorMessage="1" sqref="E39:E142">
      <formula1>"OT, SA, LA"</formula1>
    </dataValidation>
  </dataValidations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Blueprint_80 Marks</vt:lpstr>
      <vt:lpstr>'Blueprint_80 Marks'!Chapter_Name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Deepti Gaonkar</cp:lastModifiedBy>
  <cp:lastPrinted>2020-01-07T13:20:24Z</cp:lastPrinted>
  <dcterms:created xsi:type="dcterms:W3CDTF">2019-03-25T09:04:39Z</dcterms:created>
  <dcterms:modified xsi:type="dcterms:W3CDTF">2020-01-14T13:02:10Z</dcterms:modified>
</cp:coreProperties>
</file>